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10" windowWidth="11280" windowHeight="4530" tabRatio="781"/>
  </bookViews>
  <sheets>
    <sheet name="Sheet1" sheetId="16" r:id="rId1"/>
    <sheet name="1-Резорб" sheetId="1" r:id="rId2"/>
    <sheet name="2 - Нерезорб." sheetId="2" r:id="rId3"/>
    <sheet name="3 - Стоманен" sheetId="3" r:id="rId4"/>
    <sheet name="4 - Силиконови" sheetId="5" r:id="rId5"/>
    <sheet name="5 - Хемостаза" sheetId="6" r:id="rId6"/>
    <sheet name="6 - Херн. платна" sheetId="7" r:id="rId7"/>
    <sheet name="7 - Троакари" sheetId="13" r:id="rId8"/>
    <sheet name="8 - Ушиватели" sheetId="9" r:id="rId9"/>
    <sheet name="9 - Съшив.  за  кожа" sheetId="10" r:id="rId10"/>
    <sheet name="10 - Граспери" sheetId="11" r:id="rId11"/>
    <sheet name="11 - Клипси" sheetId="12" r:id="rId12"/>
    <sheet name="12-Хармоникс" sheetId="14" r:id="rId13"/>
  </sheets>
  <calcPr calcId="145621"/>
</workbook>
</file>

<file path=xl/calcChain.xml><?xml version="1.0" encoding="utf-8"?>
<calcChain xmlns="http://schemas.openxmlformats.org/spreadsheetml/2006/main">
  <c r="M9" i="14" l="1"/>
  <c r="N9" i="14" s="1"/>
  <c r="L8" i="14"/>
  <c r="J8" i="14"/>
  <c r="M8" i="14" s="1"/>
  <c r="N8" i="14" s="1"/>
  <c r="L7" i="14"/>
  <c r="J7" i="14"/>
  <c r="M7" i="14" s="1"/>
  <c r="N7" i="14" s="1"/>
  <c r="M6" i="14"/>
  <c r="N6" i="14" s="1"/>
  <c r="L6" i="14"/>
  <c r="J6" i="14"/>
  <c r="M5" i="14"/>
  <c r="N5" i="14" s="1"/>
  <c r="L5" i="14"/>
  <c r="J5" i="14"/>
  <c r="L4" i="14"/>
  <c r="J4" i="14"/>
  <c r="M4" i="14" s="1"/>
  <c r="N4" i="14" s="1"/>
  <c r="L3" i="14"/>
  <c r="J3" i="14"/>
  <c r="M3" i="14" s="1"/>
  <c r="N3" i="14" s="1"/>
  <c r="N3" i="10" l="1"/>
  <c r="J45" i="9"/>
  <c r="J3" i="13"/>
  <c r="J4" i="13"/>
  <c r="J5" i="13"/>
  <c r="L3" i="3"/>
  <c r="J3" i="3"/>
  <c r="M3" i="3" s="1"/>
  <c r="N3" i="3" s="1"/>
  <c r="L6" i="3"/>
  <c r="J6" i="3"/>
  <c r="M6" i="3" s="1"/>
  <c r="N6" i="3" s="1"/>
  <c r="L5" i="3"/>
  <c r="J5" i="3"/>
  <c r="M5" i="3" s="1"/>
  <c r="N5" i="3" s="1"/>
  <c r="L4" i="3"/>
  <c r="J4" i="3"/>
  <c r="M4" i="3" s="1"/>
  <c r="L63" i="2"/>
  <c r="J63" i="2"/>
  <c r="M63" i="2" s="1"/>
  <c r="N63" i="2" s="1"/>
  <c r="L62" i="2"/>
  <c r="J62" i="2"/>
  <c r="M62" i="2" s="1"/>
  <c r="N62" i="2" s="1"/>
  <c r="L61" i="2"/>
  <c r="J61" i="2"/>
  <c r="M61" i="2" s="1"/>
  <c r="N61" i="2" s="1"/>
  <c r="L60" i="2"/>
  <c r="J60" i="2"/>
  <c r="M60" i="2" s="1"/>
  <c r="N60" i="2" s="1"/>
  <c r="L59" i="2"/>
  <c r="J59" i="2"/>
  <c r="M59" i="2" s="1"/>
  <c r="N59" i="2" s="1"/>
  <c r="L58" i="2"/>
  <c r="J58" i="2"/>
  <c r="M58" i="2" s="1"/>
  <c r="N58" i="2" s="1"/>
  <c r="L57" i="2"/>
  <c r="J57" i="2"/>
  <c r="M57" i="2" s="1"/>
  <c r="N57" i="2" s="1"/>
  <c r="L56" i="2"/>
  <c r="J56" i="2"/>
  <c r="M56" i="2" s="1"/>
  <c r="N56" i="2" s="1"/>
  <c r="L55" i="2"/>
  <c r="J55" i="2"/>
  <c r="M55" i="2" s="1"/>
  <c r="N55" i="2" s="1"/>
  <c r="L54" i="2"/>
  <c r="J54" i="2"/>
  <c r="M54" i="2" s="1"/>
  <c r="N54" i="2" s="1"/>
  <c r="L53" i="2"/>
  <c r="J53" i="2"/>
  <c r="M53" i="2" s="1"/>
  <c r="N53" i="2" s="1"/>
  <c r="L51" i="2"/>
  <c r="J51" i="2"/>
  <c r="M51" i="2" s="1"/>
  <c r="N51" i="2" s="1"/>
  <c r="L50" i="2"/>
  <c r="J50" i="2"/>
  <c r="M50" i="2" s="1"/>
  <c r="N50" i="2" s="1"/>
  <c r="L49" i="2"/>
  <c r="J49" i="2"/>
  <c r="M49" i="2" s="1"/>
  <c r="N49" i="2" s="1"/>
  <c r="L48" i="2"/>
  <c r="J48" i="2"/>
  <c r="M48" i="2" s="1"/>
  <c r="N48" i="2" s="1"/>
  <c r="L47" i="2"/>
  <c r="J47" i="2"/>
  <c r="M47" i="2" s="1"/>
  <c r="N47" i="2" s="1"/>
  <c r="L46" i="2"/>
  <c r="J46" i="2"/>
  <c r="M46" i="2" s="1"/>
  <c r="N46" i="2" s="1"/>
  <c r="L45" i="2"/>
  <c r="J45" i="2"/>
  <c r="M45" i="2" s="1"/>
  <c r="N45" i="2" s="1"/>
  <c r="L44" i="2"/>
  <c r="J44" i="2"/>
  <c r="M44" i="2" s="1"/>
  <c r="N44" i="2" s="1"/>
  <c r="L43" i="2"/>
  <c r="J43" i="2"/>
  <c r="M43" i="2" s="1"/>
  <c r="N43" i="2" s="1"/>
  <c r="L42" i="2"/>
  <c r="J42" i="2"/>
  <c r="M42" i="2" s="1"/>
  <c r="N42" i="2" s="1"/>
  <c r="L41" i="2"/>
  <c r="J41" i="2"/>
  <c r="M41" i="2" s="1"/>
  <c r="N41" i="2" s="1"/>
  <c r="L40" i="2"/>
  <c r="J40" i="2"/>
  <c r="M40" i="2" s="1"/>
  <c r="N40" i="2" s="1"/>
  <c r="L39" i="2"/>
  <c r="J39" i="2"/>
  <c r="M39" i="2" s="1"/>
  <c r="N39" i="2" s="1"/>
  <c r="L38" i="2"/>
  <c r="J38" i="2"/>
  <c r="M38" i="2" s="1"/>
  <c r="N38" i="2" s="1"/>
  <c r="L37" i="2"/>
  <c r="J37" i="2"/>
  <c r="M37" i="2" s="1"/>
  <c r="N37" i="2" s="1"/>
  <c r="L36" i="2"/>
  <c r="J36" i="2"/>
  <c r="M36" i="2" s="1"/>
  <c r="N36" i="2" s="1"/>
  <c r="L34" i="2"/>
  <c r="J34" i="2"/>
  <c r="M34" i="2" s="1"/>
  <c r="N34" i="2" s="1"/>
  <c r="L33" i="2"/>
  <c r="J33" i="2"/>
  <c r="M33" i="2" s="1"/>
  <c r="N33" i="2" s="1"/>
  <c r="L32" i="2"/>
  <c r="J32" i="2"/>
  <c r="M32" i="2" s="1"/>
  <c r="N32" i="2" s="1"/>
  <c r="L31" i="2"/>
  <c r="J31" i="2"/>
  <c r="M31" i="2" s="1"/>
  <c r="N31" i="2" s="1"/>
  <c r="L30" i="2"/>
  <c r="J30" i="2"/>
  <c r="M30" i="2" s="1"/>
  <c r="N30" i="2" s="1"/>
  <c r="L29" i="2"/>
  <c r="J29" i="2"/>
  <c r="M29" i="2" s="1"/>
  <c r="N29" i="2" s="1"/>
  <c r="L27" i="2"/>
  <c r="J27" i="2"/>
  <c r="M27" i="2" s="1"/>
  <c r="N27" i="2" s="1"/>
  <c r="L26" i="2"/>
  <c r="J26" i="2"/>
  <c r="M26" i="2" s="1"/>
  <c r="N26" i="2" s="1"/>
  <c r="L25" i="2"/>
  <c r="J25" i="2"/>
  <c r="M25" i="2" s="1"/>
  <c r="N25" i="2" s="1"/>
  <c r="L24" i="2"/>
  <c r="J24" i="2"/>
  <c r="M24" i="2" s="1"/>
  <c r="N24" i="2" s="1"/>
  <c r="L23" i="2"/>
  <c r="J23" i="2"/>
  <c r="M23" i="2" s="1"/>
  <c r="N23" i="2" s="1"/>
  <c r="L22" i="2"/>
  <c r="J22" i="2"/>
  <c r="M22" i="2" s="1"/>
  <c r="N22" i="2" s="1"/>
  <c r="L21" i="2"/>
  <c r="J21" i="2"/>
  <c r="M21" i="2" s="1"/>
  <c r="N21" i="2" s="1"/>
  <c r="L20" i="2"/>
  <c r="J20" i="2"/>
  <c r="M20" i="2" s="1"/>
  <c r="N20" i="2" s="1"/>
  <c r="L19" i="2"/>
  <c r="J19" i="2"/>
  <c r="M19" i="2" s="1"/>
  <c r="N19" i="2" s="1"/>
  <c r="L18" i="2"/>
  <c r="J18" i="2"/>
  <c r="M18" i="2" s="1"/>
  <c r="N18" i="2" s="1"/>
  <c r="L17" i="2"/>
  <c r="J17" i="2"/>
  <c r="M17" i="2" s="1"/>
  <c r="N17" i="2" s="1"/>
  <c r="L16" i="2"/>
  <c r="J16" i="2"/>
  <c r="M16" i="2" s="1"/>
  <c r="N16" i="2" s="1"/>
  <c r="L15" i="2"/>
  <c r="J15" i="2"/>
  <c r="M15" i="2" s="1"/>
  <c r="N15" i="2" s="1"/>
  <c r="L14" i="2"/>
  <c r="J14" i="2"/>
  <c r="M14" i="2" s="1"/>
  <c r="N14" i="2" s="1"/>
  <c r="L13" i="2"/>
  <c r="J13" i="2"/>
  <c r="M13" i="2" s="1"/>
  <c r="N13" i="2" s="1"/>
  <c r="L12" i="2"/>
  <c r="J12" i="2"/>
  <c r="M12" i="2" s="1"/>
  <c r="N12" i="2" s="1"/>
  <c r="L11" i="2"/>
  <c r="J11" i="2"/>
  <c r="M11" i="2" s="1"/>
  <c r="N11" i="2" s="1"/>
  <c r="L10" i="2"/>
  <c r="J10" i="2"/>
  <c r="M10" i="2" s="1"/>
  <c r="N10" i="2" s="1"/>
  <c r="L9" i="2"/>
  <c r="J9" i="2"/>
  <c r="M9" i="2" s="1"/>
  <c r="N9" i="2" s="1"/>
  <c r="L8" i="2"/>
  <c r="J8" i="2"/>
  <c r="M8" i="2" s="1"/>
  <c r="N8" i="2" s="1"/>
  <c r="L7" i="2"/>
  <c r="J7" i="2"/>
  <c r="M7" i="2" s="1"/>
  <c r="N7" i="2" s="1"/>
  <c r="L6" i="2"/>
  <c r="J6" i="2"/>
  <c r="M6" i="2" s="1"/>
  <c r="N6" i="2" s="1"/>
  <c r="L5" i="2"/>
  <c r="J5" i="2"/>
  <c r="M5" i="2" s="1"/>
  <c r="N5" i="2" s="1"/>
  <c r="L4" i="2"/>
  <c r="J4" i="2"/>
  <c r="M4" i="2" s="1"/>
  <c r="L85" i="1"/>
  <c r="J85" i="1"/>
  <c r="M85" i="1" s="1"/>
  <c r="N85" i="1" s="1"/>
  <c r="L84" i="1"/>
  <c r="J84" i="1"/>
  <c r="M84" i="1" s="1"/>
  <c r="N84" i="1" s="1"/>
  <c r="L83" i="1"/>
  <c r="J83" i="1"/>
  <c r="M83" i="1" s="1"/>
  <c r="N83" i="1" s="1"/>
  <c r="L82" i="1"/>
  <c r="J82" i="1"/>
  <c r="M82" i="1" s="1"/>
  <c r="N82" i="1" s="1"/>
  <c r="L81" i="1"/>
  <c r="J81" i="1"/>
  <c r="M81" i="1" s="1"/>
  <c r="N81" i="1" s="1"/>
  <c r="L80" i="1"/>
  <c r="J80" i="1"/>
  <c r="M80" i="1" s="1"/>
  <c r="N80" i="1" s="1"/>
  <c r="L79" i="1"/>
  <c r="J79" i="1"/>
  <c r="M79" i="1" s="1"/>
  <c r="N79" i="1" s="1"/>
  <c r="L78" i="1"/>
  <c r="J78" i="1"/>
  <c r="M78" i="1" s="1"/>
  <c r="N78" i="1" s="1"/>
  <c r="L77" i="1"/>
  <c r="J77" i="1"/>
  <c r="M77" i="1" s="1"/>
  <c r="N77" i="1" s="1"/>
  <c r="L76" i="1"/>
  <c r="J76" i="1"/>
  <c r="M76" i="1" s="1"/>
  <c r="N76" i="1" s="1"/>
  <c r="L75" i="1"/>
  <c r="J75" i="1"/>
  <c r="M75" i="1" s="1"/>
  <c r="N75" i="1" s="1"/>
  <c r="L73" i="1"/>
  <c r="J73" i="1"/>
  <c r="M73" i="1" s="1"/>
  <c r="N73" i="1" s="1"/>
  <c r="L72" i="1"/>
  <c r="J72" i="1"/>
  <c r="M72" i="1" s="1"/>
  <c r="N72" i="1" s="1"/>
  <c r="L71" i="1"/>
  <c r="J71" i="1"/>
  <c r="M71" i="1" s="1"/>
  <c r="N71" i="1" s="1"/>
  <c r="L70" i="1"/>
  <c r="J70" i="1"/>
  <c r="M70" i="1" s="1"/>
  <c r="N70" i="1" s="1"/>
  <c r="L69" i="1"/>
  <c r="J69" i="1"/>
  <c r="M69" i="1" s="1"/>
  <c r="N69" i="1" s="1"/>
  <c r="L68" i="1"/>
  <c r="J68" i="1"/>
  <c r="M68" i="1" s="1"/>
  <c r="N68" i="1" s="1"/>
  <c r="L67" i="1"/>
  <c r="J67" i="1"/>
  <c r="M67" i="1" s="1"/>
  <c r="N67" i="1" s="1"/>
  <c r="L66" i="1"/>
  <c r="J66" i="1"/>
  <c r="M66" i="1" s="1"/>
  <c r="N66" i="1" s="1"/>
  <c r="L65" i="1"/>
  <c r="J65" i="1"/>
  <c r="M65" i="1" s="1"/>
  <c r="N65" i="1" s="1"/>
  <c r="L64" i="1"/>
  <c r="J64" i="1"/>
  <c r="M64" i="1" s="1"/>
  <c r="N64" i="1" s="1"/>
  <c r="L63" i="1"/>
  <c r="J63" i="1"/>
  <c r="M63" i="1" s="1"/>
  <c r="N63" i="1" s="1"/>
  <c r="L62" i="1"/>
  <c r="J62" i="1"/>
  <c r="M62" i="1" s="1"/>
  <c r="N62" i="1" s="1"/>
  <c r="L61" i="1"/>
  <c r="J61" i="1"/>
  <c r="M61" i="1" s="1"/>
  <c r="N61" i="1" s="1"/>
  <c r="L60" i="1"/>
  <c r="J60" i="1"/>
  <c r="M60" i="1" s="1"/>
  <c r="N60" i="1" s="1"/>
  <c r="L59" i="1"/>
  <c r="J59" i="1"/>
  <c r="M59" i="1" s="1"/>
  <c r="N59" i="1" s="1"/>
  <c r="L58" i="1"/>
  <c r="J58" i="1"/>
  <c r="M58" i="1" s="1"/>
  <c r="N58" i="1" s="1"/>
  <c r="L57" i="1"/>
  <c r="J57" i="1"/>
  <c r="M57" i="1" s="1"/>
  <c r="N57" i="1" s="1"/>
  <c r="L56" i="1"/>
  <c r="J56" i="1"/>
  <c r="M56" i="1" s="1"/>
  <c r="N56" i="1" s="1"/>
  <c r="L55" i="1"/>
  <c r="J55" i="1"/>
  <c r="M55" i="1" s="1"/>
  <c r="N55" i="1" s="1"/>
  <c r="L54" i="1"/>
  <c r="J54" i="1"/>
  <c r="M54" i="1" s="1"/>
  <c r="N54" i="1" s="1"/>
  <c r="L53" i="1"/>
  <c r="J53" i="1"/>
  <c r="M53" i="1" s="1"/>
  <c r="N53" i="1" s="1"/>
  <c r="L52" i="1"/>
  <c r="J52" i="1"/>
  <c r="M52" i="1" s="1"/>
  <c r="N52" i="1" s="1"/>
  <c r="L51" i="1"/>
  <c r="J51" i="1"/>
  <c r="M51" i="1" s="1"/>
  <c r="N51" i="1" s="1"/>
  <c r="L50" i="1"/>
  <c r="J50" i="1"/>
  <c r="M50" i="1" s="1"/>
  <c r="N50" i="1" s="1"/>
  <c r="L49" i="1"/>
  <c r="J49" i="1"/>
  <c r="M49" i="1" s="1"/>
  <c r="N49" i="1" s="1"/>
  <c r="L48" i="1"/>
  <c r="J48" i="1"/>
  <c r="M48" i="1" s="1"/>
  <c r="N48" i="1" s="1"/>
  <c r="L47" i="1"/>
  <c r="J47" i="1"/>
  <c r="M47" i="1" s="1"/>
  <c r="N47" i="1" s="1"/>
  <c r="L46" i="1"/>
  <c r="J46" i="1"/>
  <c r="M46" i="1" s="1"/>
  <c r="N46" i="1" s="1"/>
  <c r="L45" i="1"/>
  <c r="J45" i="1"/>
  <c r="M45" i="1" s="1"/>
  <c r="N45" i="1" s="1"/>
  <c r="L44" i="1"/>
  <c r="J44" i="1"/>
  <c r="M44" i="1" s="1"/>
  <c r="N44" i="1" s="1"/>
  <c r="L43" i="1"/>
  <c r="J43" i="1"/>
  <c r="M43" i="1" s="1"/>
  <c r="N43" i="1" s="1"/>
  <c r="L42" i="1"/>
  <c r="J42" i="1"/>
  <c r="M42" i="1" s="1"/>
  <c r="N42" i="1" s="1"/>
  <c r="L41" i="1"/>
  <c r="J41" i="1"/>
  <c r="M41" i="1" s="1"/>
  <c r="N41" i="1" s="1"/>
  <c r="L40" i="1"/>
  <c r="J40" i="1"/>
  <c r="M40" i="1" s="1"/>
  <c r="N40" i="1" s="1"/>
  <c r="L39" i="1"/>
  <c r="J39" i="1"/>
  <c r="M39" i="1" s="1"/>
  <c r="N39" i="1" s="1"/>
  <c r="L38" i="1"/>
  <c r="J38" i="1"/>
  <c r="M38" i="1" s="1"/>
  <c r="N38" i="1" s="1"/>
  <c r="L37" i="1"/>
  <c r="J37" i="1"/>
  <c r="M37" i="1" s="1"/>
  <c r="N37" i="1" s="1"/>
  <c r="L36" i="1"/>
  <c r="J36" i="1"/>
  <c r="M36" i="1" s="1"/>
  <c r="N36" i="1" s="1"/>
  <c r="L35" i="1"/>
  <c r="J35" i="1"/>
  <c r="M35" i="1" s="1"/>
  <c r="N35" i="1" s="1"/>
  <c r="L34" i="1"/>
  <c r="J34" i="1"/>
  <c r="M34" i="1" s="1"/>
  <c r="N34" i="1" s="1"/>
  <c r="L33" i="1"/>
  <c r="J33" i="1"/>
  <c r="M33" i="1" s="1"/>
  <c r="N33" i="1" s="1"/>
  <c r="L32" i="1"/>
  <c r="J32" i="1"/>
  <c r="M32" i="1" s="1"/>
  <c r="N32" i="1" s="1"/>
  <c r="L31" i="1"/>
  <c r="J31" i="1"/>
  <c r="M31" i="1" s="1"/>
  <c r="N31" i="1" s="1"/>
  <c r="L30" i="1"/>
  <c r="J30" i="1"/>
  <c r="M30" i="1" s="1"/>
  <c r="N30" i="1" s="1"/>
  <c r="L29" i="1"/>
  <c r="J29" i="1"/>
  <c r="M29" i="1" s="1"/>
  <c r="N29" i="1" s="1"/>
  <c r="L28" i="1"/>
  <c r="J28" i="1"/>
  <c r="M28" i="1" s="1"/>
  <c r="N28" i="1" s="1"/>
  <c r="L27" i="1"/>
  <c r="J27" i="1"/>
  <c r="M27" i="1" s="1"/>
  <c r="N27" i="1" s="1"/>
  <c r="L26" i="1"/>
  <c r="J26" i="1"/>
  <c r="M26" i="1" s="1"/>
  <c r="N26" i="1" s="1"/>
  <c r="L25" i="1"/>
  <c r="J25" i="1"/>
  <c r="M25" i="1" s="1"/>
  <c r="N25" i="1" s="1"/>
  <c r="L24" i="1"/>
  <c r="J24" i="1"/>
  <c r="M24" i="1" s="1"/>
  <c r="N24" i="1" s="1"/>
  <c r="L23" i="1"/>
  <c r="J23" i="1"/>
  <c r="M23" i="1" s="1"/>
  <c r="N23" i="1" s="1"/>
  <c r="L22" i="1"/>
  <c r="J22" i="1"/>
  <c r="M22" i="1" s="1"/>
  <c r="N22" i="1" s="1"/>
  <c r="L21" i="1"/>
  <c r="J21" i="1"/>
  <c r="M21" i="1" s="1"/>
  <c r="N21" i="1" s="1"/>
  <c r="L20" i="1"/>
  <c r="J20" i="1"/>
  <c r="M20" i="1" s="1"/>
  <c r="N20" i="1" s="1"/>
  <c r="L19" i="1"/>
  <c r="J19" i="1"/>
  <c r="M19" i="1" s="1"/>
  <c r="N19" i="1" s="1"/>
  <c r="L18" i="1"/>
  <c r="J18" i="1"/>
  <c r="M18" i="1" s="1"/>
  <c r="N18" i="1" s="1"/>
  <c r="L17" i="1"/>
  <c r="J17" i="1"/>
  <c r="M17" i="1" s="1"/>
  <c r="N17" i="1" s="1"/>
  <c r="L16" i="1"/>
  <c r="J16" i="1"/>
  <c r="M16" i="1" s="1"/>
  <c r="N16" i="1" s="1"/>
  <c r="L15" i="1"/>
  <c r="J15" i="1"/>
  <c r="M15" i="1" s="1"/>
  <c r="N15" i="1" s="1"/>
  <c r="L14" i="1"/>
  <c r="J14" i="1"/>
  <c r="M14" i="1" s="1"/>
  <c r="N14" i="1" s="1"/>
  <c r="L13" i="1"/>
  <c r="J13" i="1"/>
  <c r="M13" i="1" s="1"/>
  <c r="N13" i="1" s="1"/>
  <c r="L12" i="1"/>
  <c r="J12" i="1"/>
  <c r="M12" i="1" s="1"/>
  <c r="N12" i="1" s="1"/>
  <c r="L11" i="1"/>
  <c r="J11" i="1"/>
  <c r="M11" i="1" s="1"/>
  <c r="N11" i="1" s="1"/>
  <c r="L10" i="1"/>
  <c r="J10" i="1"/>
  <c r="M10" i="1" s="1"/>
  <c r="N10" i="1" s="1"/>
  <c r="L9" i="1"/>
  <c r="J9" i="1"/>
  <c r="M9" i="1" s="1"/>
  <c r="N9" i="1" s="1"/>
  <c r="L8" i="1"/>
  <c r="J8" i="1"/>
  <c r="M8" i="1" s="1"/>
  <c r="N8" i="1" s="1"/>
  <c r="L7" i="1"/>
  <c r="J7" i="1"/>
  <c r="M7" i="1" s="1"/>
  <c r="N7" i="1" s="1"/>
  <c r="L6" i="1"/>
  <c r="J6" i="1"/>
  <c r="M6" i="1" s="1"/>
  <c r="N6" i="1" s="1"/>
  <c r="L5" i="1"/>
  <c r="J5" i="1"/>
  <c r="M5" i="1" s="1"/>
  <c r="N5" i="1" s="1"/>
  <c r="L4" i="1"/>
  <c r="J4" i="1"/>
  <c r="M4" i="1" s="1"/>
  <c r="N4" i="1" s="1"/>
  <c r="M7" i="3" l="1"/>
  <c r="N4" i="3"/>
  <c r="M64" i="2"/>
  <c r="N64" i="2" s="1"/>
  <c r="N4" i="2"/>
  <c r="M86" i="1"/>
  <c r="N86" i="1" s="1"/>
  <c r="M45" i="9"/>
  <c r="N45" i="9" s="1"/>
  <c r="L45" i="9"/>
  <c r="L8" i="12" l="1"/>
  <c r="L7" i="12"/>
  <c r="L6" i="12"/>
  <c r="L5" i="12"/>
  <c r="J4" i="12"/>
  <c r="J5" i="12"/>
  <c r="M5" i="12" s="1"/>
  <c r="N5" i="12" s="1"/>
  <c r="J6" i="12"/>
  <c r="M6" i="12" s="1"/>
  <c r="N6" i="12" s="1"/>
  <c r="J7" i="12"/>
  <c r="M7" i="12" s="1"/>
  <c r="N7" i="12" s="1"/>
  <c r="J8" i="12"/>
  <c r="M8" i="12" s="1"/>
  <c r="N8" i="12" s="1"/>
  <c r="J3" i="12"/>
  <c r="L4" i="12" l="1"/>
  <c r="M4" i="12"/>
  <c r="N4" i="12" s="1"/>
  <c r="L3" i="12"/>
  <c r="M3" i="12"/>
  <c r="L6" i="11"/>
  <c r="J6" i="11"/>
  <c r="M6" i="11" s="1"/>
  <c r="N6" i="11" s="1"/>
  <c r="L5" i="11"/>
  <c r="J5" i="11"/>
  <c r="M5" i="11" s="1"/>
  <c r="N5" i="11" s="1"/>
  <c r="L4" i="11"/>
  <c r="J4" i="11"/>
  <c r="M4" i="11" s="1"/>
  <c r="N4" i="11" s="1"/>
  <c r="L3" i="11"/>
  <c r="J3" i="11"/>
  <c r="M3" i="11" s="1"/>
  <c r="N3" i="11" s="1"/>
  <c r="L4" i="10"/>
  <c r="J4" i="10"/>
  <c r="M4" i="10" s="1"/>
  <c r="N4" i="10" s="1"/>
  <c r="L3" i="10"/>
  <c r="J3" i="10"/>
  <c r="M3" i="10" s="1"/>
  <c r="L53" i="9"/>
  <c r="J53" i="9"/>
  <c r="M53" i="9" s="1"/>
  <c r="N53" i="9" s="1"/>
  <c r="L52" i="9"/>
  <c r="J52" i="9"/>
  <c r="M52" i="9" s="1"/>
  <c r="N52" i="9" s="1"/>
  <c r="L51" i="9"/>
  <c r="J51" i="9"/>
  <c r="M51" i="9" s="1"/>
  <c r="N51" i="9" s="1"/>
  <c r="L50" i="9"/>
  <c r="J50" i="9"/>
  <c r="M50" i="9" s="1"/>
  <c r="N50" i="9" s="1"/>
  <c r="L49" i="9"/>
  <c r="J49" i="9"/>
  <c r="M49" i="9" s="1"/>
  <c r="N49" i="9" s="1"/>
  <c r="L48" i="9"/>
  <c r="J48" i="9"/>
  <c r="M48" i="9" s="1"/>
  <c r="N48" i="9" s="1"/>
  <c r="L47" i="9"/>
  <c r="J47" i="9"/>
  <c r="M47" i="9" s="1"/>
  <c r="N47" i="9" s="1"/>
  <c r="L44" i="9"/>
  <c r="J44" i="9"/>
  <c r="M44" i="9" s="1"/>
  <c r="N44" i="9" s="1"/>
  <c r="L43" i="9"/>
  <c r="J43" i="9"/>
  <c r="M43" i="9" s="1"/>
  <c r="N43" i="9" s="1"/>
  <c r="L42" i="9"/>
  <c r="J42" i="9"/>
  <c r="M42" i="9" s="1"/>
  <c r="N42" i="9" s="1"/>
  <c r="L41" i="9"/>
  <c r="J41" i="9"/>
  <c r="M41" i="9" s="1"/>
  <c r="N41" i="9" s="1"/>
  <c r="L40" i="9"/>
  <c r="J40" i="9"/>
  <c r="M40" i="9" s="1"/>
  <c r="N40" i="9" s="1"/>
  <c r="L39" i="9"/>
  <c r="J39" i="9"/>
  <c r="M39" i="9" s="1"/>
  <c r="N39" i="9" s="1"/>
  <c r="L38" i="9"/>
  <c r="J38" i="9"/>
  <c r="M38" i="9" s="1"/>
  <c r="N38" i="9" s="1"/>
  <c r="L37" i="9"/>
  <c r="J37" i="9"/>
  <c r="M37" i="9" s="1"/>
  <c r="N37" i="9" s="1"/>
  <c r="L36" i="9"/>
  <c r="J36" i="9"/>
  <c r="M36" i="9" s="1"/>
  <c r="N36" i="9" s="1"/>
  <c r="L35" i="9"/>
  <c r="J35" i="9"/>
  <c r="M35" i="9" s="1"/>
  <c r="N35" i="9" s="1"/>
  <c r="L34" i="9"/>
  <c r="J34" i="9"/>
  <c r="M34" i="9" s="1"/>
  <c r="N34" i="9" s="1"/>
  <c r="L33" i="9"/>
  <c r="J33" i="9"/>
  <c r="M33" i="9" s="1"/>
  <c r="N33" i="9" s="1"/>
  <c r="L32" i="9"/>
  <c r="J32" i="9"/>
  <c r="M32" i="9" s="1"/>
  <c r="N32" i="9" s="1"/>
  <c r="L31" i="9"/>
  <c r="J31" i="9"/>
  <c r="M31" i="9" s="1"/>
  <c r="N31" i="9" s="1"/>
  <c r="L30" i="9"/>
  <c r="J30" i="9"/>
  <c r="M30" i="9" s="1"/>
  <c r="N30" i="9" s="1"/>
  <c r="L29" i="9"/>
  <c r="J29" i="9"/>
  <c r="M29" i="9" s="1"/>
  <c r="N29" i="9" s="1"/>
  <c r="L28" i="9"/>
  <c r="J28" i="9"/>
  <c r="M28" i="9" s="1"/>
  <c r="N28" i="9" s="1"/>
  <c r="L27" i="9"/>
  <c r="J27" i="9"/>
  <c r="M27" i="9" s="1"/>
  <c r="N27" i="9" s="1"/>
  <c r="L26" i="9"/>
  <c r="J26" i="9"/>
  <c r="M26" i="9" s="1"/>
  <c r="N26" i="9" s="1"/>
  <c r="L25" i="9"/>
  <c r="J25" i="9"/>
  <c r="M25" i="9" s="1"/>
  <c r="N25" i="9" s="1"/>
  <c r="L24" i="9"/>
  <c r="J24" i="9"/>
  <c r="M24" i="9" s="1"/>
  <c r="N24" i="9" s="1"/>
  <c r="L23" i="9"/>
  <c r="J23" i="9"/>
  <c r="M23" i="9" s="1"/>
  <c r="N23" i="9" s="1"/>
  <c r="L22" i="9"/>
  <c r="J22" i="9"/>
  <c r="M22" i="9" s="1"/>
  <c r="N22" i="9" s="1"/>
  <c r="L21" i="9"/>
  <c r="J21" i="9"/>
  <c r="M21" i="9" s="1"/>
  <c r="N21" i="9" s="1"/>
  <c r="L20" i="9"/>
  <c r="J20" i="9"/>
  <c r="M20" i="9" s="1"/>
  <c r="N20" i="9" s="1"/>
  <c r="L19" i="9"/>
  <c r="J19" i="9"/>
  <c r="M19" i="9" s="1"/>
  <c r="N19" i="9" s="1"/>
  <c r="L18" i="9"/>
  <c r="J18" i="9"/>
  <c r="M18" i="9" s="1"/>
  <c r="N18" i="9" s="1"/>
  <c r="L17" i="9"/>
  <c r="J17" i="9"/>
  <c r="M17" i="9" s="1"/>
  <c r="N17" i="9" s="1"/>
  <c r="L16" i="9"/>
  <c r="J16" i="9"/>
  <c r="M16" i="9" s="1"/>
  <c r="N16" i="9" s="1"/>
  <c r="L15" i="9"/>
  <c r="J15" i="9"/>
  <c r="M15" i="9" s="1"/>
  <c r="N15" i="9" s="1"/>
  <c r="L14" i="9"/>
  <c r="J14" i="9"/>
  <c r="M14" i="9" s="1"/>
  <c r="N14" i="9" s="1"/>
  <c r="L13" i="9"/>
  <c r="J13" i="9"/>
  <c r="M13" i="9" s="1"/>
  <c r="N13" i="9" s="1"/>
  <c r="L12" i="9"/>
  <c r="J12" i="9"/>
  <c r="M12" i="9" s="1"/>
  <c r="N12" i="9" s="1"/>
  <c r="L11" i="9"/>
  <c r="J11" i="9"/>
  <c r="M11" i="9" s="1"/>
  <c r="N11" i="9" s="1"/>
  <c r="L10" i="9"/>
  <c r="J10" i="9"/>
  <c r="M10" i="9" s="1"/>
  <c r="N10" i="9" s="1"/>
  <c r="L9" i="9"/>
  <c r="J9" i="9"/>
  <c r="M9" i="9" s="1"/>
  <c r="N9" i="9" s="1"/>
  <c r="L8" i="9"/>
  <c r="J8" i="9"/>
  <c r="M8" i="9" s="1"/>
  <c r="N8" i="9" s="1"/>
  <c r="L7" i="9"/>
  <c r="J7" i="9"/>
  <c r="M7" i="9" s="1"/>
  <c r="N7" i="9" s="1"/>
  <c r="L6" i="9"/>
  <c r="J6" i="9"/>
  <c r="M6" i="9" s="1"/>
  <c r="N6" i="9" s="1"/>
  <c r="L5" i="9"/>
  <c r="J5" i="9"/>
  <c r="M5" i="9" s="1"/>
  <c r="N5" i="9" s="1"/>
  <c r="L4" i="9"/>
  <c r="J4" i="9"/>
  <c r="M4" i="9" s="1"/>
  <c r="N4" i="9" s="1"/>
  <c r="L5" i="13"/>
  <c r="M5" i="13"/>
  <c r="N5" i="13" s="1"/>
  <c r="L4" i="13"/>
  <c r="M4" i="13"/>
  <c r="N4" i="13" s="1"/>
  <c r="L3" i="13"/>
  <c r="M3" i="13"/>
  <c r="N3" i="13" s="1"/>
  <c r="L19" i="7"/>
  <c r="J19" i="7"/>
  <c r="M19" i="7" s="1"/>
  <c r="N19" i="7" s="1"/>
  <c r="L18" i="7"/>
  <c r="J18" i="7"/>
  <c r="M18" i="7" s="1"/>
  <c r="N18" i="7" s="1"/>
  <c r="L17" i="7"/>
  <c r="J17" i="7"/>
  <c r="M17" i="7" s="1"/>
  <c r="N17" i="7" s="1"/>
  <c r="L16" i="7"/>
  <c r="J16" i="7"/>
  <c r="M16" i="7" s="1"/>
  <c r="N16" i="7" s="1"/>
  <c r="L15" i="7"/>
  <c r="J15" i="7"/>
  <c r="M15" i="7" s="1"/>
  <c r="N15" i="7" s="1"/>
  <c r="L14" i="7"/>
  <c r="J14" i="7"/>
  <c r="M14" i="7" s="1"/>
  <c r="N14" i="7" s="1"/>
  <c r="L13" i="7"/>
  <c r="J13" i="7"/>
  <c r="M13" i="7" s="1"/>
  <c r="N13" i="7" s="1"/>
  <c r="L12" i="7"/>
  <c r="J12" i="7"/>
  <c r="M12" i="7" s="1"/>
  <c r="N12" i="7" s="1"/>
  <c r="L11" i="7"/>
  <c r="J11" i="7"/>
  <c r="M11" i="7" s="1"/>
  <c r="N11" i="7" s="1"/>
  <c r="L10" i="7"/>
  <c r="J10" i="7"/>
  <c r="M10" i="7" s="1"/>
  <c r="N10" i="7" s="1"/>
  <c r="L9" i="7"/>
  <c r="J9" i="7"/>
  <c r="M9" i="7" s="1"/>
  <c r="N9" i="7" s="1"/>
  <c r="L8" i="7"/>
  <c r="J8" i="7"/>
  <c r="M8" i="7" s="1"/>
  <c r="N8" i="7" s="1"/>
  <c r="L7" i="7"/>
  <c r="J7" i="7"/>
  <c r="M7" i="7" s="1"/>
  <c r="N7" i="7" s="1"/>
  <c r="L6" i="7"/>
  <c r="J6" i="7"/>
  <c r="M6" i="7" s="1"/>
  <c r="N6" i="7" s="1"/>
  <c r="L5" i="7"/>
  <c r="J5" i="7"/>
  <c r="M5" i="7" s="1"/>
  <c r="N5" i="7" s="1"/>
  <c r="L4" i="7"/>
  <c r="J4" i="7"/>
  <c r="M4" i="7" s="1"/>
  <c r="L13" i="6"/>
  <c r="J13" i="6"/>
  <c r="M13" i="6" s="1"/>
  <c r="N13" i="6" s="1"/>
  <c r="L12" i="6"/>
  <c r="J12" i="6"/>
  <c r="M12" i="6" s="1"/>
  <c r="N12" i="6" s="1"/>
  <c r="L11" i="6"/>
  <c r="J11" i="6"/>
  <c r="M11" i="6" s="1"/>
  <c r="N11" i="6" s="1"/>
  <c r="L10" i="6"/>
  <c r="J10" i="6"/>
  <c r="M10" i="6" s="1"/>
  <c r="N10" i="6" s="1"/>
  <c r="L9" i="6"/>
  <c r="J9" i="6"/>
  <c r="M9" i="6" s="1"/>
  <c r="N9" i="6" s="1"/>
  <c r="L8" i="6"/>
  <c r="J8" i="6"/>
  <c r="M8" i="6" s="1"/>
  <c r="N8" i="6" s="1"/>
  <c r="L7" i="6"/>
  <c r="J7" i="6"/>
  <c r="M7" i="6" s="1"/>
  <c r="N7" i="6" s="1"/>
  <c r="L6" i="6"/>
  <c r="J6" i="6"/>
  <c r="M6" i="6" s="1"/>
  <c r="N6" i="6" s="1"/>
  <c r="L5" i="6"/>
  <c r="J5" i="6"/>
  <c r="M5" i="6" s="1"/>
  <c r="N5" i="6" s="1"/>
  <c r="L4" i="6"/>
  <c r="J4" i="6"/>
  <c r="M4" i="6" s="1"/>
  <c r="L11" i="5"/>
  <c r="L12" i="5"/>
  <c r="J12" i="5"/>
  <c r="M12" i="5" s="1"/>
  <c r="N12" i="5" s="1"/>
  <c r="L10" i="5"/>
  <c r="J10" i="5"/>
  <c r="M10" i="5" s="1"/>
  <c r="N10" i="5" s="1"/>
  <c r="L8" i="5"/>
  <c r="J8" i="5"/>
  <c r="M8" i="5" s="1"/>
  <c r="N8" i="5" s="1"/>
  <c r="L7" i="5"/>
  <c r="J7" i="5"/>
  <c r="M7" i="5" s="1"/>
  <c r="N7" i="5" s="1"/>
  <c r="L6" i="5"/>
  <c r="J6" i="5"/>
  <c r="M6" i="5" s="1"/>
  <c r="N6" i="5" s="1"/>
  <c r="L5" i="5"/>
  <c r="J5" i="5"/>
  <c r="M5" i="5" s="1"/>
  <c r="N5" i="5" s="1"/>
  <c r="L4" i="5"/>
  <c r="J4" i="5"/>
  <c r="M4" i="5" s="1"/>
  <c r="M9" i="12" l="1"/>
  <c r="N3" i="12"/>
  <c r="M20" i="7"/>
  <c r="M5" i="10"/>
  <c r="M7" i="11"/>
  <c r="M54" i="9"/>
  <c r="M6" i="13"/>
  <c r="N4" i="7"/>
  <c r="M14" i="6"/>
  <c r="N4" i="6"/>
  <c r="N4" i="5"/>
  <c r="M13" i="5"/>
  <c r="N7" i="11" l="1"/>
  <c r="N5" i="10"/>
  <c r="N6" i="13"/>
  <c r="N20" i="7"/>
  <c r="N54" i="9"/>
  <c r="N9" i="12"/>
  <c r="N14" i="6"/>
  <c r="N13" i="5"/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9" i="9"/>
  <c r="A50" i="9" s="1"/>
  <c r="A51" i="9" s="1"/>
  <c r="A52" i="9" s="1"/>
  <c r="A53" i="9" s="1"/>
  <c r="A4" i="10" l="1"/>
  <c r="A5" i="6"/>
  <c r="A8" i="6" s="1"/>
  <c r="A9" i="6" s="1"/>
  <c r="A10" i="6" s="1"/>
  <c r="A11" i="6" s="1"/>
  <c r="A13" i="6" s="1"/>
  <c r="A4" i="5"/>
  <c r="A5" i="5" s="1"/>
  <c r="A6" i="5" s="1"/>
  <c r="N7" i="3"/>
</calcChain>
</file>

<file path=xl/sharedStrings.xml><?xml version="1.0" encoding="utf-8"?>
<sst xmlns="http://schemas.openxmlformats.org/spreadsheetml/2006/main" count="719" uniqueCount="301">
  <si>
    <t>I</t>
  </si>
  <si>
    <t>№</t>
  </si>
  <si>
    <t>Наименование</t>
  </si>
  <si>
    <t>Мярка</t>
  </si>
  <si>
    <t>Брой*</t>
  </si>
  <si>
    <t>Резорбируем плетен конец полиглактин 910 с покритие полиглактин 370 и калциев стеарат,  със и без антибактериално покритие от триклозан</t>
  </si>
  <si>
    <t>плетен, резорбируем,2, 90 см, лилав, 1 игла обла 48мм, 1/2 с покритие от триклозан</t>
  </si>
  <si>
    <t>бр.</t>
  </si>
  <si>
    <t>плетен, резорбируем, 1, 90  см, 1 игла обла 48мм, 1/2 с покритие от триклозан</t>
  </si>
  <si>
    <t>плетен, резорбируем, 1, 70  см, 1 игла обла 36мм, 1/2, с покритие от триклозан</t>
  </si>
  <si>
    <t>плетен, резорбируем, лилав, 0, 70  см, 1/2, обла игла, 26мм, с покритие от триклозан</t>
  </si>
  <si>
    <t>плетен, резорбируем, 0, 70 см, 1 игла обла 36мм, 1/2, с покритие от триклозан</t>
  </si>
  <si>
    <t>плетен, резорбируем, 0, 70  см, 1 игла обла 40мм, 1/2, с покритие от триклозан</t>
  </si>
  <si>
    <t>плетен, резорбируем, лилав, 0, 90 см, 1/2, обла игла, 40мм, с покритие от триклозан</t>
  </si>
  <si>
    <t>плетен, резорбируем, 0, 70  см, 1 игла обла 31мм, 1/2, с покритие от триклозан</t>
  </si>
  <si>
    <t>плетен, резорбируем,2-0, 70  см, 1 игла обла 26мм, 1/2, с покритие от триклозан</t>
  </si>
  <si>
    <t>плетен, резорбируем, 2-0, 70 см, лилав, 1 игла режеща 24 мм, с покритие от триклозан</t>
  </si>
  <si>
    <t>плетен, резорбируем, 2-0, 70 см, безцветен, 1 игла режеща 30 мм, с покритие от триклозан</t>
  </si>
  <si>
    <t>плетен, резорбируем, 2-0, 70  см, 1/2 кръг, 22мм, обла игла, с покритие от триклозан</t>
  </si>
  <si>
    <t>плетен, резорбируем, 2-0, 70  см, 1 игла обла 40 мм, 1/2, с покритие от триклозан</t>
  </si>
  <si>
    <t>плетен, резорбируем,2-0, 70  см, 1 игла обла 48 мм, 1/2, с покритие от триклозан</t>
  </si>
  <si>
    <t>плетен, резорбируем, лилав, 2-0, 90  см, 1/2, обла игла, 26мм, с покритие от триклозан</t>
  </si>
  <si>
    <t>плетен, резорбируем, лилав, 2-0, 90  см, 1/2, обла игла, 31мм, с покритие от триклозан</t>
  </si>
  <si>
    <t>плетен, резорбируем,2-0, 70  см, 1 игла обла 27мм, 5/8, с покритие от триклозан</t>
  </si>
  <si>
    <t>плетен, резорбируем,3-0, 70  см, 1 игла обла 22мм, 1/2, с покритие от триклозан</t>
  </si>
  <si>
    <t>плетен, резорбируем, 3-0, лилав,70 см, 1 игла режеща 24 мм, 3/8, с покритие от триклозан</t>
  </si>
  <si>
    <t>плетен, резорбируем,3-0, 70  см, 1 игла обла 31мм, 5/8, с покритие от триклозан</t>
  </si>
  <si>
    <t>плетен, резорбируем,3-0, 70  см, 1 игла обла 31мм, 1/2, с покритие от триклозан</t>
  </si>
  <si>
    <t>плетен, резорбируем, лилав, 3-0, 70  см, 1/2 кръг, 26мм, обла игла, с покритие от триклозан</t>
  </si>
  <si>
    <t>плетен, резорбируем, лилав, 3-0, 90  см, 1/2 кръг, 26мм, обла игла, с покритие от триклозан</t>
  </si>
  <si>
    <t>плетен, резорбируем,4-0, 70  см, 1 игла обла 22мм, 1/2, с покритие от триклозан</t>
  </si>
  <si>
    <t>плетен, резорбируем,4-0, 70  см, 1 игла обла 17мм, 1/2, с покритие от триклозан</t>
  </si>
  <si>
    <t>плетен, резорбируем,4-0, 70  см, 1 игла обла 26мм, 1/2, с покритие от триклозан</t>
  </si>
  <si>
    <t>Полиглактин 910 ,с покритие от калциев стеарат и полиглактин 370,плетен конец виолетов, USP 1, 70cm на 48mm, 1/2 кръг, обла игла със усилен заострен връх игла</t>
  </si>
  <si>
    <t>Полиглактин 910 ,с покритие от калциев стеарат и полиглактин 370,плетен конец, виолетов, USP 1,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</si>
  <si>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</si>
  <si>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90cm върху X, 48mm, 1/2 кръг, обла игла със заострен връх</t>
  </si>
  <si>
    <t>Полиглактин 910 ,с покритие от калциев стеарат и полиглактин 370,плетен конец, неоцветен, USP 2-0, 75cm на KS 60mm, права, обратно режеща игла</t>
  </si>
  <si>
    <t>Полиглактин 910 ,с покритие от калциев стеарат и полиглактин 370,плетен конец, виолетов, USP 2-0, 90cm , 36mm, 1/2 кръг, обла игла със усилен заострен връх игла</t>
  </si>
  <si>
    <t>Полиглактин 910 ,с покритие от калциев стеарат и полиглактин 370,плетен конец, виолетов, USP 2-0, 75cm , 31mm, 1/2 кръг, обла игла със усилен заострен връх игла</t>
  </si>
  <si>
    <t>Полиглактин 910 ,с покритие от калциев стеарат и полиглактин 370,плетен конец, безцветен, USP 2-0, 75cm на PS PRIME, 26mm, 3/8 кръг, обратно режеща игла</t>
  </si>
  <si>
    <t>Полиглактин 910 ,с покритие от калциев стеарат и полиглактин 370,плетен конец, виолетов, USP 2-0, 75cm върху V-6, 22mm, 1/2 кръг, обла с режещ връх игла</t>
  </si>
  <si>
    <t>Полиглактин 910 ,с покритие от калциев стеарат и полиглактин 370,плетен конец, виолетов, USP 3-0, 70 cm на 22mm, 1/2 кръг, обла игла със усилен заострен връх игла</t>
  </si>
  <si>
    <t>Полиглактин 910 ,с покритие от калциев стеарат и полиглактин 370,плетен конец, неоцветен, USP 3-0, 75cm на KS 60mm, права игла</t>
  </si>
  <si>
    <t>Полиглактин 910 ,с покритие от калциев стеарат и полиглактин 370,плетен конец, безцветен, USP 3-0, 75cm на PC-5 PRIME, 19mm, 3/8 кръг, режеща игла</t>
  </si>
  <si>
    <t>Полиглактин 910 ,с покритие от калциев стеарат и полиглактин 370,плетен конец, безцветен, USP 3-0, 75cm на PC-25 PRIME, 26mm, 3/8 кръг, режеща игла</t>
  </si>
  <si>
    <t>Полиглактин 910 ,с покритие от калциев стеарат и полиглактин 370,плетен конец, виолетов, USP 4-0, 70 cm на 22mm,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</si>
  <si>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20mm,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</si>
  <si>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17mm, 1/2 кръг, обла игла със усилен заострен връх игла</t>
  </si>
  <si>
    <t>Полиглактин 910 ,с покритие от калциев стеарат и полиглактин 370,плетен конец, безцветен, USP 4-0, 75cm на PC-5 PRIME, 19mm, 3/8 кръг, режеща игла</t>
  </si>
  <si>
    <t>плетен, бързо резорбируем, 0% здравина на 14 ден, безцветен, 3-0, 75 см, 3/8 кръг, 26мм, обратно режеща</t>
  </si>
  <si>
    <t>плетен, бързо резорбируем, 0% здравина на 14 ден, безцветен, 2-0, 75 см, 3/8 кръг, 26мм, обратно режеща</t>
  </si>
  <si>
    <t>плетен, бързо резорбируем, 0% здравина на 14 ден, безцветен, 3-0, 70 см, 3/8 кръг, 24 мм, обратно режеща</t>
  </si>
  <si>
    <t>плетен, бързо резорбируем, 0% здравина на 14 ден, безцветен, 1, 90 см, 1/2 кръг, 40 мм, обла</t>
  </si>
  <si>
    <t>плетен, бързо резорбируем, 0% здравина на 14 ден, безцветен, 2-0 , 90 см, 1/2 кръг, 36,4 мм, обла</t>
  </si>
  <si>
    <t>ЛИГАТУРИ</t>
  </si>
  <si>
    <t>Антибактериални лигатури с покритие от триклозан,2-0, 45см</t>
  </si>
  <si>
    <t>Антибактериални лигатури с покритие от триклозан, 2-0, 70см</t>
  </si>
  <si>
    <t>Антибактериални лигатури с покритие от триклозан, 3-0, 70см</t>
  </si>
  <si>
    <t>Антибактериални лигатури с покритие от триклозан, 3-0, 45см</t>
  </si>
  <si>
    <t>Антибактериални лигатури с покритие от триклозан, 2, 70см</t>
  </si>
  <si>
    <t>плетени, резорбируеми, 0, 150см</t>
  </si>
  <si>
    <t>плетени, резорбируеми, 1, 150см</t>
  </si>
  <si>
    <t>плетен конец, виолетов, USP 4-0, 70 cm</t>
  </si>
  <si>
    <t>плетен конец, виолетов, USP 3-0, 70 cm</t>
  </si>
  <si>
    <t>плетен конец, виолетов, USP 2-0, 70 cm</t>
  </si>
  <si>
    <t>плетен конец, виолетов, USP 0, 70 cm</t>
  </si>
  <si>
    <t>плетен конец, виолетов, USP 3-0, 45cm</t>
  </si>
  <si>
    <t>плетен конец, виолетов, USP 2-0, 45cm</t>
  </si>
  <si>
    <t>плетени нерезорбируеми от черна коприна, с восъчно покритие, 60 cm,  1</t>
  </si>
  <si>
    <t>плетени нерезорбируеми от черна коприна, с восъчно покритие, 75 cm,  3-0</t>
  </si>
  <si>
    <t>плетени нерезорбируеми от черна коприна, с восъчно покритие, 75 cm,  2-0</t>
  </si>
  <si>
    <t>плетени нерезорбируеми от черна коприна, с восъчно покритие, 75 cm,  0</t>
  </si>
  <si>
    <t xml:space="preserve"> плетени нерезорбируеми от черна коприна, с восъчно покритие, 45 cm, 3-0</t>
  </si>
  <si>
    <t xml:space="preserve"> плетени нерезорбируеми от черна коприна, с восъчно покритие, 45 cm, 2-0</t>
  </si>
  <si>
    <t>Бавно резорбируем монофиламентен конец-полидиоксанон. Срок на резорбция-6 месеца, 35% здравина на 42 ден, със и без антибактериално покритие от триклозан</t>
  </si>
  <si>
    <t>Антибактериален, бавнорезорбируем, монофилен, с покритие от триклозан, виолетов, 70cm на, 20 mm, 1/2 кръг, обла игла със усилен заострен връх, 3-0</t>
  </si>
  <si>
    <t>Антибактериален, бавнорезорбируем, монофилен, с покритие от триклозан, виолетов, 70cm  на  20 mm,   1/2 кръг, обла игла със усилен заострен връх, 4-0</t>
  </si>
  <si>
    <t>Полидиоксанон,монофиламентен, виолетов, USP 1, 150cm loop на MO-2, 40mm, 1/2 кръг, обла, усилена игла</t>
  </si>
  <si>
    <t>Полидиоксанон,монофиламентен, виолетов, USP 0, 150cm loop на MO-2, 40mm, 1/2 кръг, обла, усилена игла</t>
  </si>
  <si>
    <t>Полидиоксанонов конец, монофиламентен , виолетов, USP 3-0, 70cm върху SH-2 Plus, 20mm, 1/2 кръг, обла игла със усилен заострен връх</t>
  </si>
  <si>
    <t>Полидиоксанонов конец, монофиламентен , виолетов, USP 4-0, 90cm върху RB-1, 17mm, 1/2 кръг, обла игла със заострен връх, две игли</t>
  </si>
  <si>
    <t>Полидиоксанонов конец, монофиламентен, виолетов, USP 4-0, 70cm на V-6, 22mm, 1/2 кръг, обла с режещ връх игла</t>
  </si>
  <si>
    <t>Полидиоксанонов конец, монофиламентен, виолетов, USP 5-0, 70cm на RB-2, 13 mm, 1/2 кръг, обла игла, две игли</t>
  </si>
  <si>
    <t>Полидиоксанонов конец, монофиламентен, виолетов, USP 6-0, 70cm на BV, 11 mm, 3/8 кръг, обла игла, две игли</t>
  </si>
  <si>
    <t>Полидиоксанонов конец, монофиламентен, виолетов, USP 7-0, 70cm на BV-1, 9,30mm, 3/8 кръг, обла игла, две игли</t>
  </si>
  <si>
    <t>II</t>
  </si>
  <si>
    <t>Нерезорбируем монофилен полипропилен върху стоманена и нестоманена - волфрамова игла</t>
  </si>
  <si>
    <t>Синтетичен монофилен нерезорбируем, син 7/0; нестоманена волфрамова игла със специален връх за съдови анастомози - 9.3 mm, CC, 3/8, сребриста, двойна; 75 cm</t>
  </si>
  <si>
    <t>Синтетичен, нерезорбируем, монофиламентен полипропиленов конец, син, USP 4-0, 90cm on 22mm, 1/2 кръг, обла игла</t>
  </si>
  <si>
    <t xml:space="preserve">Синтетичен, нерезорбируем, монофиламентен полипропиленов конец, син, USP 2-0, 75cm on 26mm, 1/2 кръг, обла игла </t>
  </si>
  <si>
    <t xml:space="preserve">Синтетичен, нерезорбируем, монофиламентен полипропиленов конец, син, USP3-0, 75cm on 26mm, 1/2 кръг, обла игла </t>
  </si>
  <si>
    <t xml:space="preserve">Синтетичен, нерезорбируем, монофиламентен полипропиленов конец, син, USP 1, 100cm на CT, 40mm, 1/2 кръг, обла игла </t>
  </si>
  <si>
    <t>Синтетичен, нерезорбируем, монофиламентен полипропиленов конец, син, USP 5-0, 90cm на CC-16, 16mm, 1/2 кръг CC игла, двойна</t>
  </si>
  <si>
    <t xml:space="preserve">Синтетичен, нерезорбируем, монофиламентен полипропиленов конец, син, USP 5-0, 75cm на CC-4, 13mm, 1/2 кръг CC игла, двойна </t>
  </si>
  <si>
    <t>Синтетичен, нерезорбируем, монофиламентен полипропиленов конец, син, USP 6-0, 60cm, на CC-11, 11mm, 3/8 кръг, CC игла, две игли</t>
  </si>
  <si>
    <t>Синтетичен, нерезорбируем, монофиламентен полипропиленов конец, син, USP 7-0, 60cm, на CC-1, 13mm, 3/8 кръг, CC игла Multipass, две игли</t>
  </si>
  <si>
    <t>Синтетичен, нерезорбируем, монофиламентен полипропиленов конец, син, USP 6-0, 60cm, на CC-1, 13mm, 3/8 кръг, CC игла Multipass, две игли</t>
  </si>
  <si>
    <t>Синтетичен, нерезорбируем, монофиламентен полипропиленов конец, син, USP 4-0, 90cm, на CC-20, 20mm, 1/2 кръг, CC игла, две игли</t>
  </si>
  <si>
    <t>Синтетичен, нерезорбируем, монофиламентен полипропиленов конец, син, USP 4-0, 90cm, на CC-25, 26mm, 1/2 кръг, обла със заострен връх, две игли</t>
  </si>
  <si>
    <t>Синтетичен, нерезорбируем, монофиламентен полипропиленов конец, син, USP 3-0, 90cm, на CC-25, 26mm, 1/2 кръг, обла със заострен връх, две игли</t>
  </si>
  <si>
    <t>Синтетичен, нерезорбируем, монофиламентен полипропиленов конец, син, USP 4-0, 90cm, на CC-16, 16mm, 1/2 кръг, обла със заострен връх, две игли</t>
  </si>
  <si>
    <t>Синтетичен, нерезорбируем, монофиламентен полипропиленов конец, син, USP 3-0, 90cm, на CC-30, 31mm, 1/2 обла игла със заостран връх, две игли</t>
  </si>
  <si>
    <t>Синтетичен, нерезорбируем, монофиламентен полипропиленов конец с покритие, син, USP 0, 100cm на CP,40mm, 1/2 кръг, обратно режеща игла</t>
  </si>
  <si>
    <t xml:space="preserve">Синтетичен, нерезорбируем, монофиламентен полипропиленов конец, син, USP 3-0, 75cm на , 22mm, 1/2 обла игла </t>
  </si>
  <si>
    <t>Синтетичен, нерезорбируем, монофиламентен полипропиленов конец, син, USP 5-0, 90cm на RB-1, 17mm, 1/2 circle, обла игла със заострен връх, двойна</t>
  </si>
  <si>
    <t xml:space="preserve">Синтетичен, нерезорбируем, монофиламентен полипропиленов конец с покритие, син, USP 7-0, 60 cm на CC-11, 11mm, 3/8 обла, CC игла, двойна </t>
  </si>
  <si>
    <t>Синтетичен, нерезорбируем, монофиламентен полипропиленов конец с покритие, син, USP 8-0, 60cm на CC,9,30mm, 3/8 кръг, CC игла, двойна, MULTIPASS</t>
  </si>
  <si>
    <t>Синтетичен, нерезорбируем, монофиламентен полипропиленов конец, син, USP 0, 100cm на игла тип мейо, 31mm, 1/2 кръг, обла игла със заострен връх</t>
  </si>
  <si>
    <t>Нерезорбируем, монофиламентен полиамид 6/ 6 и 66</t>
  </si>
  <si>
    <t>нерезорбируеми монофилни, черни, UPS 0, 200 cm, на CT 40mm, 1/2 кръг, обла игла</t>
  </si>
  <si>
    <t>нерезорбируеми монофилни, черни, UPS 0, 150 cm, на CTX 48mm, 1/2 кръг, обла игла</t>
  </si>
  <si>
    <t>нерезорбируеми монофилни, черни, UPS 1, 150 cm, на CTX 48mm, 1/2 кръг, обла игла</t>
  </si>
  <si>
    <t>нерезорбируеми монофилни, черни, UPS 1, 100 cm, на MH-1, 31mm, 1/2 кръг, обла игла</t>
  </si>
  <si>
    <t>Найлонови ленти 6mm x 70cm</t>
  </si>
  <si>
    <t>Нерезорбируем плетен полиестер с покритие от полибутилат</t>
  </si>
  <si>
    <t>Плетен полиестерен конец с покритие, с покритие, бял, 2-0 USP 1 x TFE-филц със заоблени ъгли, 0.75 cm,  17.4 mm, 1/2 кръг игла,обла игла с режещ връх</t>
  </si>
  <si>
    <t>Плетен полиестерен конец с покритие,зелен, 2-0 USP,75 cm,   1/2 кръг, V-7, 26 mm, две игли, обла с режещ връх, с филц със заоблени ъгли</t>
  </si>
  <si>
    <t>Плетен полиестерен конец с покритие, зелен, 2-0 USP 75 cm на  17 mm, две игли, + 6X3 твърд пледжет със заоблени ъгли.</t>
  </si>
  <si>
    <t>Плетен полиестерен конец с покритие, бял 2-0 USP 75 cm на V-5, 17 mm, две игли, + 6X3 твърд пледжет със заоблени ъгли.</t>
  </si>
  <si>
    <t>Плетен полиестерен конец, 5 зелени ,5 бели, 2-0 USP 75 cm, клапен комплект, 17 mm 1/2 кръг, обла игла с режещ връх</t>
  </si>
  <si>
    <t>Плетен полиестерен конец, 5 зелени and 5 бели, 2-0 USP,  75 cm, клапен комплект, 25 mm 1/2 кръг, обла игла с режещ връх</t>
  </si>
  <si>
    <t>Плетен полиестерен конец, бял, 3-0 USP, 75 cm, 17 mm 3/8 кръг, обла игла с режещ връх</t>
  </si>
  <si>
    <t>Плетен полиестерен конец, 4-0 USP, 90 cm,  V-5, 17 mm 1/2 кръг, обла игла с режещ връх</t>
  </si>
  <si>
    <t>Плетен полиестерен конец, 3-0 USP, 90 cm,  V-5, 17 mm 1/2 кръг, обла игла с режещ връх</t>
  </si>
  <si>
    <t>Плетен полиестерен конец, 2-0 USP,  90 cm,  V-5, 17 mm 1/2 кръг, обла игла с режещ връх</t>
  </si>
  <si>
    <t>Плетен полиестерен конец, зелен 3-0 USP, 90 cm, на V-7, 25 mm 1/2 кръг, обла игла с режещ връх</t>
  </si>
  <si>
    <t>Плетен полиестерен конец, зелен 2-0 USP, 90 cm, на V-7, 25 mm 1/2 кръг, обла игла с режещ връх</t>
  </si>
  <si>
    <t>Плетени, нерезорбируеми конци с восъчно покритие</t>
  </si>
  <si>
    <t>Плетен нерезорбируем от черна коприна, UPS 0, 75 cm, на FSLX игла 38,1 мм игла, 3/8 кръг, режеща игла</t>
  </si>
  <si>
    <t>III</t>
  </si>
  <si>
    <t>Монофиламентен стоманен конец, изработен от неръждаема стомана, 7 дебелина; 45 см дължина; режеща игла, 1/2 извивка, 48 мм.</t>
  </si>
  <si>
    <t>Монофиламентен стоманен конец, изработен от неръждаема стомана, 6 дебелина; 45 см дължина; режеща игла, 1/2 извивка, 48 мм.</t>
  </si>
  <si>
    <t>Монофиламентен стоманен конец, изработен от неръждаема стомана, 1 дебелина; 45 см дължина; режеща игла, 1/2 извивка, 40 мм.</t>
  </si>
  <si>
    <t xml:space="preserve">Временен, монополярен, епикардиален електрод, 2/0 дебелина, 60 см дължина; обла игла с режещ връх, 1/2 извивка, 26 мм; права режеща игла, 60 мм. </t>
  </si>
  <si>
    <t>IV</t>
  </si>
  <si>
    <t>V</t>
  </si>
  <si>
    <t>Силиконови продукти</t>
  </si>
  <si>
    <t>Силиконови ленти за поддържане на съдове, червени, 1,3 мм, 45см</t>
  </si>
  <si>
    <t>Силиконови ленти за поддържане на съдове, жълти, 1,3 мм,45см</t>
  </si>
  <si>
    <t>Силиконови ленти за поддържане на съдове, червени 2мм, 45см</t>
  </si>
  <si>
    <t>Силиконови ленти за поддържане на съдове, жълти, 2мм, 45см</t>
  </si>
  <si>
    <t>Силиконовa лента с дължина 45 cm и дебелина 1.1 мм, с 3/8 обла игла, тъпа и с дължина 24,5 мм</t>
  </si>
  <si>
    <t>Силиконови дренове с четири отворени канала 24 Fr.флексибилни,с позитивираща се лента</t>
  </si>
  <si>
    <t>Силиконови резервоари за активна и пасивна сукция</t>
  </si>
  <si>
    <t>Силиконови резервоари за активна и пасивна сукция, 450 мл</t>
  </si>
  <si>
    <t>VI</t>
  </si>
  <si>
    <t>Резорбируем хемостатик от регенирирана, оксидирана целулоза с доказан бактерициден ефект</t>
  </si>
  <si>
    <t>Резорбируема  хемостатична мрежа  от оксидирана регенерирана целулоза с доказан бактерициден ефект, 5cm x 7,5cm, срок на резорбция 7-14 дни</t>
  </si>
  <si>
    <t>Резорбируема седемслойна вата от оксидирана регенерирана целулоза с доказан бактерициден ефект,10cm x 10cm, срок на резорбция 7-14 дни хемостатик</t>
  </si>
  <si>
    <t>Резорбируем хемостатик от оксидирана регенерирана целулоза с ускорен хемостатичен и доказан бактерициден ефект,еднослойна вата 10,2 х 10,2см</t>
  </si>
  <si>
    <t>Желатинов хемостатичен резорбируем продукт 7x5x1 cm</t>
  </si>
  <si>
    <t>Резорбируем желатинов хемостатичен продукт за анална апликация 8 x 3 cm dia</t>
  </si>
  <si>
    <t>Хемостатична желатинова пудра, 1 g/стерилен флакон, срок на резорбция - 4 седмици</t>
  </si>
  <si>
    <t>Резорбируем течен желатинов хемостатик с флексибилен апликатор за трудни за достъп кухини 5,5 ml</t>
  </si>
  <si>
    <t>Съдово цианоакрилатно лепило, резорбируемо</t>
  </si>
  <si>
    <t>Костен восък 2,5 gr.</t>
  </si>
  <si>
    <t>VII</t>
  </si>
  <si>
    <t>Херниални платна, олекотени, макропорести</t>
  </si>
  <si>
    <t>Нерезорбируемо платно от оплетени полипропиленови нишки.Размери: 30 см./ 30 см.</t>
  </si>
  <si>
    <t>Нерезорбируемо платно от оплетени полипропиленови нишки.Размери: 15 см./ 15 см.</t>
  </si>
  <si>
    <t>Нерезорбируемо платно от оплетени полипропиленови нишки.Размери: 15 см./ 10 см.</t>
  </si>
  <si>
    <t>Нерезорбируемо платно от оплетени полипропиленови нишки.Размери: 10 см./ 12 см.</t>
  </si>
  <si>
    <t>Нерезорбируемо платно от оплетени полипропиленови нишки.Размери: 15 см./ 7,5 см.</t>
  </si>
  <si>
    <t>Нерезорбируемо платно от оплетени полипропиленови нишки.Размери: 6 см./ 11 см.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</si>
  <si>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6 см/ 11 см 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</si>
  <si>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10см/ 12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</si>
  <si>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 см/ 15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</si>
  <si>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15см/ 15 см </t>
  </si>
  <si>
    <t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30см/ 30 см</t>
  </si>
  <si>
    <t>VIII</t>
  </si>
  <si>
    <t>IХ</t>
  </si>
  <si>
    <t>ЛИНЕЙНИ РЕЖЕЩИ УШИВАТЕЛИ И ПЪЛНИТЕЛИ ЗА КОНВЕНЦИОНАЛНА И ЛАПАРОСКОПСКА ХИРУРГИЯ</t>
  </si>
  <si>
    <t xml:space="preserve">Инструменти за автоматично едновременно налагане на линеен шев с дължина на линията на разрязване 100 mm и разрязване с титанови скоби за дебела тъкан, височина на затворените скобите 2,0 мм, CAM механизъм за паралелно затваряне на челюстите на инструмента, еднократни, с възможност за презареждане </t>
  </si>
  <si>
    <t>Пълнители за инструменти за автоматично едновременно налагане на линеен шев с дължина на линията на разрязване 100 mm, с титанови скоби за дебела тъкан  и височина на затворените скоби 2,0 мм, CAM механизъм за паралелно затваряне на челюстите на инструмента</t>
  </si>
  <si>
    <t xml:space="preserve">Инструменти за автоматично едновременно налагане на линеен шев с дължина на линията на разрязване 55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</si>
  <si>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55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</si>
  <si>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 xml:space="preserve">Инструменти за автоматично едновременно налагане на линеен шев с дължина на линията на разрязване 75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</si>
  <si>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75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</si>
  <si>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>Инструменти за ендоскопска хирургия за едновременно налагане на линеен съдов шев с дължина 35 mm и разрязване с фини скоби, с височина на затворените скоби 1мм, с възможност за компресия в областта на шева, прав, преминаващ през троакар с диаметър 10/12 мм, с бял пълнител</t>
  </si>
  <si>
    <t xml:space="preserve">Пълнител, бял с фини скоби за инструменти за ендоскопска хирургия за едновременно налагане на линеен съдов шев и разрязване, с височина на затворените скоби 1мм, 35 мм дължина на шева </t>
  </si>
  <si>
    <t>Инструменти за ендоскопска хирургия за едновременно налагане на линеен съдов шев с дължина 35 mm и разрязване с височина на затворените скоби 1,5мм , с възможност за компресия в областта на шева, прав, преминаващ през троакар с диаметър 10/12 мм, син пълнител</t>
  </si>
  <si>
    <t xml:space="preserve">Пълнител,син със стандартни скоби, с височина на затворените скоби 1,5мм. за инструменти за ендоскопска хирургия за едновременно налагане на линеен съдов шев и разрязване, 35 мм дължина на шева </t>
  </si>
  <si>
    <t>Инструменти за ендоскопска хирургия за едновременно налагане на линеен шев с дължина 45mm и разрязване със стандартни скоби, с възможност за компресия в областта на шева, прав, преминаващ през троакар с диаметър 10/12 мм</t>
  </si>
  <si>
    <t>Инструменти за ендоскопска хирургия за едновременно налагане на линеен шев с дължина 45 mm и разрязване със стандартни скоби, с възможност за компресия в областта на шева, с чупеща се глава, преминаващ през троакар с диаметър 10/12 мм</t>
  </si>
  <si>
    <t xml:space="preserve">Пълнители със стандартни скоби за инструменти за ендоскопска хирургия за едновременно налагане на линеен съдов шев и разрязване, с височина на затворените скоби 1,5 мм, 45 мм дължина на шева </t>
  </si>
  <si>
    <t>Пълнители с фини скоби за инструменти за ендоскопска хирургия за едновременно налагане на линеен  шев и разрязване, с височина на затворените скоби 1.00 мм, 45 мм дължина на шева</t>
  </si>
  <si>
    <t>Пълнители със стандартни скоби за инструменти за ендоскопска хирургия за едновременно налагане на линеен  шев и разрязване, с височина на затворените скоби 2.00 мм, 45 мм дължина на шева</t>
  </si>
  <si>
    <t>Инструменти за едновременно налагане на линеен шев с дължина 45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</si>
  <si>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ендоскопска хирургия с едновременно налагане на линеен шев с дължина 45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</si>
  <si>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 xml:space="preserve">Пълнители със стандартни скоби,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45 мм дължина на шева </t>
  </si>
  <si>
    <t xml:space="preserve">Пълнители със стандартни/големи скоби, с височина на затворените скоби 1,8 мм, 6 реда скоби с еднаква височина на затваряне,за инструменти за отворена и ендоскопска хирургия за едновременно налагане на линеен  шев и разрязване, 45 мм дължина на шева </t>
  </si>
  <si>
    <t xml:space="preserve">Пълнители със  скоби за дебела тъкан,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45 мм дължина на шева </t>
  </si>
  <si>
    <t>Инструменти за ендоскопска хирургия с едновременно налагане на линеен шев с дължина 45 mm и разрязване, със захранваща батерия за по-добра стабилност,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</si>
  <si>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>Инструменти за едновременно налагане на линеен шев с дължина 45 mm и разрязване, със захранваща батерия за по-добра сабилност,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</si>
  <si>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</si>
  <si>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ендоскопска хирургия с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</si>
  <si>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 xml:space="preserve">Пълнители с финни скоби за съдове/мезентерия, с височина на затворените скоби 0.75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</si>
  <si>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финни скоби за съдове, с височина на затворените скоби 1.0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</si>
  <si>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стандартни скоби,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</si>
  <si>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стандартни/големи скоби, с височина на затворените скоби 1,8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</si>
  <si>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 скоби за дебела тъкан,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шев и разрязване, 60 мм дължина на шева </t>
  </si>
  <si>
    <t>Линеен ушивател, с извита/дъговидна глава, с пълнител за дебела тъкан с височина на затворените скоби 2.0 мм, автоматично разрязване и налагане на шев с дължина 40 мм, с възможност за презареждане, за ниска предна резекция</t>
  </si>
  <si>
    <t>Пълнители със скоби за дебела тъкан, 4 реда скоби с еднаква височина на затваряне, височина на затворените скоби 2.0 мм, за линеен ушивател, с извита/дъговидна глава, автоматично налагане на шев с дължина 40 мм, за ниска предна резекция</t>
  </si>
  <si>
    <t>Линеен ушивател, с извита/дъговидна глава, с пълнител за стандартна тъкан с височина на затворените скоби 1.44 мм, автоматично разрязване и налагане на шев с дължина 40 мм, с възможност за презареждане, за ниска предна резекция</t>
  </si>
  <si>
    <t>Пълнители със скоби за стандартна тъкан, 4 реда скоби с еднаква височина на затваряне, височина на затворените скоби 1.44 мм, за линеен ушивател, с извита/дъговидна глава, автоматично налагане на шев с дължина 40 мм, за ниска предна резекция</t>
  </si>
  <si>
    <t xml:space="preserve">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1мм до 2.5мм, еднократни, с възможност за презареждане   </t>
  </si>
  <si>
    <t>Пълнители за 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</si>
  <si>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60 mm, 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</si>
  <si>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30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</si>
  <si>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</si>
  <si>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9 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</si>
  <si>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мм, еднократни, с възможност за презареждане   </t>
  </si>
  <si>
    <t>Пълнители за 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</t>
  </si>
  <si>
    <t xml:space="preserve">ЦИРКУЛЯРНИ УШИВАТЕЛИ ЗА КОНВЕНЦИОНАЛНА И ЛАПАРОСКОПСКА ХИРУРГИЯ 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</si>
  <si>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</si>
  <si>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</si>
  <si>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</si>
  <si>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</si>
  <si>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</si>
  <si>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33 mm, с антирефлектно/черно рамо за лапароскопска хирургия</t>
  </si>
  <si>
    <t>Сет за хемороидектомия, съдържащ циркулярен механичен ушивател, с диаметър на главата 33 mm,  прав, за еднократна употреба, с възможност за регулиране на височината на затваряне на скобите от 0,75 мм до 1,5 мм, анален дилататор, аноскоп и и инструмент за захващане на конците</t>
  </si>
  <si>
    <t>Х</t>
  </si>
  <si>
    <t xml:space="preserve">Ушиватели за кожа за еднократна употреба с 35 броя усилени скоби  </t>
  </si>
  <si>
    <t>Екстрактори за скоби за кожа за еднократна употреба</t>
  </si>
  <si>
    <t>ХI</t>
  </si>
  <si>
    <t>Граспер тип наковалня с диаметър 10 мм</t>
  </si>
  <si>
    <t xml:space="preserve">Граспер с диаметър 5 mm с едри зъбци, с палец за застопоряване </t>
  </si>
  <si>
    <t>Дисектор със закривен връх с извод за монополарна каутеризация, с диаметър 5 mm</t>
  </si>
  <si>
    <t xml:space="preserve">Ножици, със закривен връх за ендоскопска хирургия, с диаметър 5 mm </t>
  </si>
  <si>
    <t>Титанови Лигиращи Клипси, small, с разстояние между рамената 2,5 мм и дължина на рамото 3,0 мм, 6 клипси в пълнител,  сини</t>
  </si>
  <si>
    <t xml:space="preserve">Титанови Лигиращи Клипси, medium, с разстояние между рамената 3,0 мм и дължина на рамото 5,0 мм, 6 клипси в пълнител,  бели </t>
  </si>
  <si>
    <t>Един обтуратор с автоматично задействаща се защита на острието, две прозрачни канюли 100 мм и диаметър 5 мм, с вграден стабилизатор в канюлата, за еднократна употреба</t>
  </si>
  <si>
    <t>Един обтуратор с автоматично задействаща се защита на острието, две прозрачни канюли 100 мм, с вграден стабилизатор в канюлата, за еднократна употреба</t>
  </si>
  <si>
    <t>Троакари без нож, с вграден редуктор, с прозрачно острие, с възможност за поставяне под оптичен контрол, прозрачна канюла 100 мм и диаметър 11 мм, с вграден стабилизатор, за еднократна употреба</t>
  </si>
  <si>
    <t xml:space="preserve">Стерилни конци - Хирургичен шевен нерезорбируем материал </t>
  </si>
  <si>
    <t xml:space="preserve">Стоманен материал за затваряне на тъкани </t>
  </si>
  <si>
    <t xml:space="preserve">Силиконови продукти </t>
  </si>
  <si>
    <t>Средства за хемостаза</t>
  </si>
  <si>
    <t xml:space="preserve">Херниални платна </t>
  </si>
  <si>
    <t xml:space="preserve">Клипси и клипапликатори </t>
  </si>
  <si>
    <t xml:space="preserve">Троакари </t>
  </si>
  <si>
    <t>Плетен полиестерен конец, зелен, 5-0 USP, 75 cm, 13 mm 3/8 кръг,  обло сечение на иглата, две игли</t>
  </si>
  <si>
    <t>Система за дренаж, която да се състои от: силиконови дренове с четири отворени канала, кръгло сечение и позитивираща се лента и дренажни резервоари със система за активен дренаж и многократно активирине, и дренажен резервоар-балон 100 cc.</t>
  </si>
  <si>
    <t>Забележка: количеството е за единица мярка</t>
  </si>
  <si>
    <t>Резорбируема  хемостатична мрежа от оксидирана регенерирана целулоза с доказан бактерициден ефект, 10cm x 20cm, срок на резорбция 7-14 дни</t>
  </si>
  <si>
    <t>Плетен нерезорбируем от черна коприна, UPS 3-0, 75 cm, на FSLX игла 35 мм игла, 3/8 кръг, обратно режеща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</si>
  <si>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 2,7 мм. Размери на платното: 6 см/ 12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</si>
  <si>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10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</si>
  <si>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7,6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</si>
  <si>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15 см/ 15 см</t>
  </si>
  <si>
    <t>Частично резорбируемо олекотено платно от нерезорбируем монофиламентен полипропилен 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30 см/ 30 см</t>
  </si>
  <si>
    <t>Каталожен номер</t>
  </si>
  <si>
    <t>Брой в опаковка</t>
  </si>
  <si>
    <t xml:space="preserve">Брой опаковки, съответстващи на 
общото количество </t>
  </si>
  <si>
    <t>Единична цена за опаковка в лв.
 без ДДС</t>
  </si>
  <si>
    <t>Единична цена за опаковка в лв.
 с ДДС</t>
  </si>
  <si>
    <t>Обща стойност за опаковки в лв.
 без  ДДС</t>
  </si>
  <si>
    <t>Обща стойност за опаковки в лв. 
с ДДС</t>
  </si>
  <si>
    <t>ОБЩО:</t>
  </si>
  <si>
    <t>Титаниеви лигиращи клипси M/L, 6 клипси в пълнител, зелени</t>
  </si>
  <si>
    <t>Резорбируеми клипси за лигиране M/L, 10 клипси в пълнител</t>
  </si>
  <si>
    <t>Мултифункционални биполярни инструменти с артикулация за ендоскопска хирургия, 35 см, за тъканна трансекция и коагулиране на съдове да 7 мм диаметър, 3мм извити челюсти, дължина на челюстите 19мм, отворени челюсти - до 17 мм.Вграден кабел в инструмента.</t>
  </si>
  <si>
    <t>Мултифункционални ултразвукови инструменти, за конвенционална хирургия, 23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</si>
  <si>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Мултифункционални ултразвукови инструменти, за ендоскопска хирургия, 36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</si>
  <si>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Ендоскопски клипапликатор за многократна употреба за титаниеви клипси M/L</t>
  </si>
  <si>
    <t>Ендоскопски клипапликатор 33 см дължина, за многократна употреба, за резорбируеми клипси със заключване M/L, 10 мм диаметър на шафта</t>
  </si>
  <si>
    <t>плетен, резорбируем, 2-0, лилав, 70 см, 1 игла режеща 26 мм, 3/8, с покритие от триклозан</t>
  </si>
  <si>
    <t xml:space="preserve">Синтетичен, нерезорбируем, монофиламентен полипропиленов конец с покритие, син, USP 4-0, 90 cm, игла 17mm, 1/2 обла, двойна </t>
  </si>
  <si>
    <t>Ендоскопска лигатура loop, виолетов, 2-0, 45 см</t>
  </si>
  <si>
    <t>Синтетичен, нерезорбируем, монофиламентен полипропиленов конец, син, USP 10-0, 20 cm, 13mm, 3/8 кръг, обла двойна игла режещ връх</t>
  </si>
  <si>
    <t>Плетен нерезорбируем от черна коприна, UPS 1, 75 cm, игла 36 мм игла, 3/8 кръг, обратно режеща</t>
  </si>
  <si>
    <t>Плетени нерезорбируеми от черна коприна, UPS 2-0, 45 cm, 1 игла, 26 мм, 3/8, обратно режеща</t>
  </si>
  <si>
    <t>Плетени нерезорбируеми от черна коприна, UPS 2-0, 75 cm, 26 мм, 1/2 кръг, обла игла</t>
  </si>
  <si>
    <t>Плетени нерезорбируеми от черна коприна, UPS 0, 75 cm, 36 мм, 1/2 кръг, обла игла</t>
  </si>
  <si>
    <t>Плетени нерезорбируеми от черна коприна, UPS 6-0, 45 cm, 8 мм, 1/4 кръг, двойна шпатулна игла</t>
  </si>
  <si>
    <t>Плетени нерезорбируеми от черна коприна, UPS 4-0, 45 cm, 13 мм, 3/8 кръг, обратно режеща игла</t>
  </si>
  <si>
    <t>Плетени нерезорбируеми от черна коприна, UPS 6-0, 45 cm, 16 мм, 3/8 кръг, режеща игла</t>
  </si>
  <si>
    <t>Плетени нерезорбируеми от черна коприна, UPS 8-0, 45 cm, 6,5 мм, 3/8 кръг, двойна шпатулна игла</t>
  </si>
  <si>
    <t xml:space="preserve">Стерилни конци - Хирургичен шевен резорбируем материал </t>
  </si>
  <si>
    <t>XII.</t>
  </si>
  <si>
    <t>Полидиоксанонов конец, монофиламентен, виолетов, USP 5-0, 90cm върху RB-1, 17mm, 1/2 кръг, обла игла със заострен връх, две игли</t>
  </si>
  <si>
    <t>Граспери, дисектори, ножици</t>
  </si>
  <si>
    <t>Синтетичен, нерезорбируем, монофиламентен полипропиленов конец, син, USP 5-0, 75 cm, игла 13 mm, 3/8 кръг, обла двойна с режещ връх</t>
  </si>
  <si>
    <t>нерезорбируеми монофилни, черни, UPS 10-0, 30 см, на CS-140-6, 6,5 mm, 3/8 шпатулна двойна игла</t>
  </si>
  <si>
    <t>Плетен полиестерен конец, зелен, 5-0 USP, 90 cm,на V-5, игла 17 mm, 1/2 кръг,  обла двойна игла с режещ връх</t>
  </si>
  <si>
    <t>Плетен полиестерен конец, зелен, 5-0 USP, 45 cm, S-14, 8 mm, 1/4 кръг двойна шпатулна игла</t>
  </si>
  <si>
    <t>Плетени нерезорбируеми от черна коприна, UPS 1, 75 cm, 31 мм, 1/2 кръг, обла усилена игла игла</t>
  </si>
  <si>
    <t>Консумативи за ултразвукова и биполярна коагулация за Генератор Harmonics или еквивалентни</t>
  </si>
  <si>
    <t>Ръкохватка за многократна употреба, свързваща генератор GEN11 с инструменти за отворена хиругия, с възможност за стерилизация или еквивалентна</t>
  </si>
  <si>
    <t>Ултразвукови ножици за деликатни тъкани, мултифункционални с опции за рязане, лепене, захващане и дисекция за ултразвуков генератор, 9 см дължина, 16 мм активно острие, с бутони за ръчна активация вградени в ръкохватката, за хемостаза на съдове до 5 мм диаметър</t>
  </si>
  <si>
    <t>Ръкохватка за многократна употреба свързваща генератор GEN11 с инструменти за лапароскопска хирургия или еквивалентна</t>
  </si>
  <si>
    <t>Многократен инструмент за кесиен шев Purse String Clamp, 55 мм челюсти</t>
  </si>
  <si>
    <t>Търговско наименование</t>
  </si>
  <si>
    <t>Производител</t>
  </si>
  <si>
    <t>Ценово предложение</t>
  </si>
  <si>
    <t xml:space="preserve">“Доставка на шевен материал 
</t>
  </si>
  <si>
    <t>и други средства за рани и тъкани по обособени позиции”</t>
  </si>
  <si>
    <t xml:space="preserve">Линейни и циркулярни ушиватели и пълнители за конвенционална и лапароскопска хирургия </t>
  </si>
  <si>
    <t>Баркод идентификатор</t>
  </si>
  <si>
    <t xml:space="preserve">Ушиватели и екстрактори за кожа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</si>
</sst>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2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3" borderId="0" applyNumberFormat="0" applyBorder="0" applyAlignment="0" applyProtection="0"/>
  </cellStyleXfs>
  <cellXfs count="150">
    <xf numFmtId="0" fontId="0" fillId="0" borderId="0" xfId="0"/>
    <xf numFmtId="0" fontId="1" fillId="0" borderId="0" xfId="0" applyFont="1" applyFill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right" vertical="center" wrapText="1"/>
    </xf>
    <xf numFmtId="2" fontId="1" fillId="0" borderId="0" xfId="0" applyNumberFormat="1" applyFont="1" applyFill="1" applyAlignment="1" applyProtection="1">
      <alignment horizontal="right" vertical="center" wrapText="1"/>
    </xf>
    <xf numFmtId="4" fontId="1" fillId="0" borderId="0" xfId="0" applyNumberFormat="1" applyFont="1" applyFill="1" applyAlignment="1" applyProtection="1">
      <alignment horizontal="right" vertical="center" wrapText="1"/>
    </xf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/>
    <xf numFmtId="0" fontId="4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textRotation="90" wrapText="1"/>
    </xf>
    <xf numFmtId="0" fontId="9" fillId="0" borderId="2" xfId="0" applyFont="1" applyFill="1" applyBorder="1" applyAlignment="1" applyProtection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2" fontId="9" fillId="0" borderId="2" xfId="0" applyNumberFormat="1" applyFont="1" applyBorder="1" applyAlignment="1">
      <alignment horizontal="center" vertical="center" textRotation="90" wrapText="1"/>
    </xf>
    <xf numFmtId="4" fontId="9" fillId="0" borderId="2" xfId="0" applyNumberFormat="1" applyFont="1" applyBorder="1" applyAlignment="1">
      <alignment horizontal="center" vertical="center" textRotation="90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/>
    <xf numFmtId="49" fontId="9" fillId="0" borderId="2" xfId="0" applyNumberFormat="1" applyFont="1" applyBorder="1" applyAlignment="1">
      <alignment horizontal="center" vertical="center" textRotation="90" wrapText="1"/>
    </xf>
    <xf numFmtId="0" fontId="10" fillId="0" borderId="2" xfId="0" applyFont="1" applyBorder="1"/>
    <xf numFmtId="0" fontId="11" fillId="0" borderId="2" xfId="0" applyFont="1" applyBorder="1" applyAlignment="1" applyProtection="1">
      <alignment horizontal="justify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justify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justify" vertical="center" wrapText="1"/>
    </xf>
    <xf numFmtId="0" fontId="11" fillId="0" borderId="0" xfId="0" applyFont="1" applyFill="1" applyAlignment="1" applyProtection="1">
      <alignment horizontal="right" vertical="center" wrapText="1"/>
    </xf>
    <xf numFmtId="0" fontId="9" fillId="0" borderId="0" xfId="0" applyFont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right" vertical="center" wrapText="1"/>
    </xf>
    <xf numFmtId="0" fontId="11" fillId="0" borderId="2" xfId="3" applyFont="1" applyFill="1" applyBorder="1" applyAlignment="1" applyProtection="1">
      <alignment horizontal="right" vertical="center" wrapText="1"/>
    </xf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right" vertical="center" wrapText="1"/>
    </xf>
    <xf numFmtId="0" fontId="11" fillId="0" borderId="0" xfId="0" applyFont="1" applyFill="1" applyBorder="1" applyAlignment="1">
      <alignment wrapText="1"/>
    </xf>
    <xf numFmtId="2" fontId="11" fillId="0" borderId="0" xfId="0" applyNumberFormat="1" applyFont="1" applyFill="1" applyAlignment="1" applyProtection="1">
      <alignment vertical="center" wrapText="1"/>
      <protection locked="0"/>
    </xf>
    <xf numFmtId="2" fontId="11" fillId="0" borderId="0" xfId="0" applyNumberFormat="1" applyFont="1" applyFill="1" applyAlignment="1" applyProtection="1">
      <alignment vertical="center" wrapText="1"/>
    </xf>
    <xf numFmtId="0" fontId="11" fillId="0" borderId="0" xfId="0" applyFont="1" applyFill="1" applyBorder="1"/>
    <xf numFmtId="4" fontId="11" fillId="0" borderId="0" xfId="0" applyNumberFormat="1" applyFont="1" applyFill="1" applyBorder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Fill="1" applyAlignment="1"/>
    <xf numFmtId="0" fontId="11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wrapText="1"/>
    </xf>
    <xf numFmtId="0" fontId="11" fillId="0" borderId="2" xfId="0" applyFont="1" applyFill="1" applyBorder="1" applyAlignment="1" applyProtection="1">
      <alignment horizontal="right" vertical="center"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right" vertical="center" wrapText="1"/>
    </xf>
    <xf numFmtId="0" fontId="9" fillId="0" borderId="2" xfId="0" applyFont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11" fillId="0" borderId="2" xfId="2" applyFont="1" applyBorder="1" applyAlignment="1" applyProtection="1">
      <alignment horizontal="left" vertical="center" wrapText="1"/>
    </xf>
    <xf numFmtId="2" fontId="11" fillId="0" borderId="0" xfId="0" applyNumberFormat="1" applyFont="1" applyFill="1" applyAlignment="1" applyProtection="1">
      <alignment horizontal="right" vertical="center" wrapText="1"/>
    </xf>
    <xf numFmtId="4" fontId="11" fillId="0" borderId="0" xfId="0" applyNumberFormat="1" applyFont="1" applyFill="1" applyAlignment="1" applyProtection="1">
      <alignment horizontal="right" vertical="center" wrapText="1"/>
    </xf>
    <xf numFmtId="0" fontId="11" fillId="0" borderId="2" xfId="0" applyFont="1" applyFill="1" applyBorder="1" applyAlignment="1">
      <alignment horizontal="right" vertical="center" wrapText="1"/>
    </xf>
    <xf numFmtId="2" fontId="11" fillId="4" borderId="2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4" fontId="11" fillId="4" borderId="2" xfId="0" applyNumberFormat="1" applyFont="1" applyFill="1" applyBorder="1" applyAlignment="1">
      <alignment horizontal="right" vertical="center" wrapText="1"/>
    </xf>
    <xf numFmtId="2" fontId="11" fillId="0" borderId="2" xfId="0" applyNumberFormat="1" applyFont="1" applyFill="1" applyBorder="1" applyAlignment="1">
      <alignment horizontal="right" vertical="center" wrapText="1"/>
    </xf>
    <xf numFmtId="0" fontId="9" fillId="0" borderId="4" xfId="0" applyFont="1" applyFill="1" applyBorder="1" applyAlignment="1" applyProtection="1">
      <alignment horizontal="right" vertical="center" wrapText="1"/>
    </xf>
    <xf numFmtId="4" fontId="9" fillId="0" borderId="5" xfId="0" applyNumberFormat="1" applyFont="1" applyFill="1" applyBorder="1" applyAlignment="1" applyProtection="1">
      <alignment horizontal="right" vertical="center" wrapText="1"/>
    </xf>
    <xf numFmtId="4" fontId="9" fillId="0" borderId="6" xfId="0" applyNumberFormat="1" applyFont="1" applyFill="1" applyBorder="1" applyAlignment="1" applyProtection="1">
      <alignment horizontal="right" vertical="center" wrapText="1"/>
    </xf>
    <xf numFmtId="4" fontId="11" fillId="0" borderId="2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8" xfId="0" applyFont="1" applyBorder="1" applyAlignment="1" applyProtection="1">
      <alignment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2" fontId="11" fillId="0" borderId="0" xfId="0" applyNumberFormat="1" applyFont="1" applyFill="1" applyBorder="1" applyAlignment="1">
      <alignment horizontal="right" vertical="center" wrapText="1"/>
    </xf>
    <xf numFmtId="2" fontId="11" fillId="4" borderId="0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4" fontId="11" fillId="4" borderId="0" xfId="0" applyNumberFormat="1" applyFont="1" applyFill="1" applyBorder="1" applyAlignment="1">
      <alignment horizontal="right" vertical="center" wrapText="1"/>
    </xf>
    <xf numFmtId="2" fontId="5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4" fontId="11" fillId="0" borderId="3" xfId="0" applyNumberFormat="1" applyFont="1" applyFill="1" applyBorder="1" applyAlignment="1" applyProtection="1">
      <alignment horizontal="right" vertical="center" wrapText="1"/>
    </xf>
    <xf numFmtId="4" fontId="11" fillId="4" borderId="3" xfId="0" applyNumberFormat="1" applyFont="1" applyFill="1" applyBorder="1" applyAlignment="1">
      <alignment horizontal="right" vertical="center" wrapText="1"/>
    </xf>
    <xf numFmtId="4" fontId="9" fillId="0" borderId="4" xfId="0" applyNumberFormat="1" applyFont="1" applyFill="1" applyBorder="1" applyAlignment="1" applyProtection="1">
      <alignment horizontal="right" vertical="center" wrapText="1"/>
    </xf>
    <xf numFmtId="4" fontId="11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8" xfId="0" applyFont="1" applyBorder="1" applyAlignment="1" applyProtection="1">
      <alignment horizontal="justify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>
      <alignment horizontal="right"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4" fontId="11" fillId="4" borderId="8" xfId="0" applyNumberFormat="1" applyFont="1" applyFill="1" applyBorder="1" applyAlignment="1">
      <alignment horizontal="right" vertical="center" wrapText="1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</cellXfs>
  <cellStyles count="4">
    <cellStyle name="Neutral" xfId="3" builtinId="28"/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9"/>
  <sheetViews>
    <sheetView tabSelected="1" workbookViewId="0">
      <selection activeCell="C28" sqref="C28"/>
    </sheetView>
  </sheetViews>
  <sheetFormatPr defaultRowHeight="15" x14ac:dyDescent="0.25"/>
  <cols>
    <col min="1" max="1" width="13.5703125" customWidth="1"/>
    <col min="9" max="9" width="12.42578125" customWidth="1"/>
  </cols>
  <sheetData>
    <row r="6" spans="1:10" ht="26.25" x14ac:dyDescent="0.4">
      <c r="A6" s="139"/>
      <c r="B6" s="139"/>
      <c r="C6" s="140"/>
      <c r="D6" s="140"/>
      <c r="E6" s="143" t="s">
        <v>295</v>
      </c>
      <c r="F6" s="140"/>
      <c r="G6" s="140"/>
      <c r="H6" s="140"/>
      <c r="I6" s="140"/>
      <c r="J6" s="139"/>
    </row>
    <row r="7" spans="1:10" ht="20.25" x14ac:dyDescent="0.3">
      <c r="A7" s="139"/>
      <c r="B7" s="139"/>
      <c r="C7" s="140"/>
      <c r="D7" s="140"/>
      <c r="E7" s="141"/>
      <c r="F7" s="140"/>
      <c r="G7" s="140"/>
      <c r="H7" s="140"/>
      <c r="I7" s="140"/>
      <c r="J7" s="139"/>
    </row>
    <row r="8" spans="1:10" ht="20.25" x14ac:dyDescent="0.3">
      <c r="A8" s="139"/>
      <c r="B8" s="139"/>
      <c r="C8" s="140"/>
      <c r="D8" s="140"/>
      <c r="E8" s="142" t="s">
        <v>296</v>
      </c>
      <c r="F8" s="140"/>
      <c r="G8" s="140"/>
      <c r="H8" s="140"/>
      <c r="I8" s="140"/>
      <c r="J8" s="139"/>
    </row>
    <row r="9" spans="1:10" ht="20.25" x14ac:dyDescent="0.3">
      <c r="A9" s="139"/>
      <c r="B9" s="139"/>
      <c r="C9" s="140"/>
      <c r="D9" s="140"/>
      <c r="E9" s="142" t="s">
        <v>297</v>
      </c>
      <c r="F9" s="140"/>
      <c r="G9" s="140"/>
      <c r="H9" s="140"/>
      <c r="I9" s="140"/>
      <c r="J9" s="139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workbookViewId="0">
      <selection activeCell="B2" sqref="B2"/>
    </sheetView>
  </sheetViews>
  <sheetFormatPr defaultColWidth="9" defaultRowHeight="15" x14ac:dyDescent="0.25"/>
  <cols>
    <col min="1" max="1" width="5.7109375" style="6" customWidth="1"/>
    <col min="2" max="2" width="69.7109375" style="2" customWidth="1"/>
    <col min="3" max="3" width="4.42578125" style="6" customWidth="1"/>
    <col min="4" max="4" width="4.42578125" style="2" customWidth="1"/>
    <col min="5" max="5" width="13.42578125" style="5" customWidth="1"/>
    <col min="6" max="6" width="12.5703125" style="5" customWidth="1"/>
    <col min="7" max="8" width="12.42578125" style="13" customWidth="1"/>
    <col min="9" max="9" width="6.28515625" style="14" bestFit="1" customWidth="1"/>
    <col min="10" max="10" width="9.42578125" style="1" customWidth="1"/>
    <col min="11" max="11" width="13.85546875" style="15" customWidth="1"/>
    <col min="12" max="12" width="13.85546875" style="14" customWidth="1"/>
    <col min="13" max="14" width="13.85546875" style="16" customWidth="1"/>
    <col min="15" max="16384" width="9" style="2"/>
  </cols>
  <sheetData>
    <row r="1" spans="1:14" x14ac:dyDescent="0.25">
      <c r="A1" s="53" t="s">
        <v>171</v>
      </c>
      <c r="B1" s="54" t="s">
        <v>300</v>
      </c>
      <c r="C1" s="54"/>
      <c r="D1" s="55"/>
      <c r="E1" s="26"/>
      <c r="F1" s="26"/>
      <c r="G1" s="58"/>
      <c r="H1" s="58"/>
      <c r="I1" s="52"/>
      <c r="J1" s="28"/>
      <c r="K1" s="86"/>
      <c r="L1" s="52"/>
      <c r="M1" s="87"/>
      <c r="N1" s="87"/>
    </row>
    <row r="2" spans="1:14" s="4" customFormat="1" ht="128.25" customHeight="1" x14ac:dyDescent="0.25">
      <c r="A2" s="29" t="s">
        <v>1</v>
      </c>
      <c r="B2" s="29" t="s">
        <v>2</v>
      </c>
      <c r="C2" s="31" t="s">
        <v>3</v>
      </c>
      <c r="D2" s="31" t="s">
        <v>4</v>
      </c>
      <c r="E2" s="31" t="s">
        <v>293</v>
      </c>
      <c r="F2" s="31" t="s">
        <v>294</v>
      </c>
      <c r="G2" s="43" t="s">
        <v>252</v>
      </c>
      <c r="H2" s="43" t="s">
        <v>299</v>
      </c>
      <c r="I2" s="32" t="s">
        <v>253</v>
      </c>
      <c r="J2" s="33" t="s">
        <v>254</v>
      </c>
      <c r="K2" s="33" t="s">
        <v>255</v>
      </c>
      <c r="L2" s="33" t="s">
        <v>256</v>
      </c>
      <c r="M2" s="34" t="s">
        <v>257</v>
      </c>
      <c r="N2" s="34" t="s">
        <v>258</v>
      </c>
    </row>
    <row r="3" spans="1:14" ht="28.5" x14ac:dyDescent="0.25">
      <c r="A3" s="46">
        <v>1</v>
      </c>
      <c r="B3" s="45" t="s">
        <v>223</v>
      </c>
      <c r="C3" s="46" t="s">
        <v>7</v>
      </c>
      <c r="D3" s="77">
        <v>60</v>
      </c>
      <c r="E3" s="38"/>
      <c r="F3" s="38"/>
      <c r="G3" s="75"/>
      <c r="H3" s="75"/>
      <c r="I3" s="79"/>
      <c r="J3" s="88" t="e">
        <f>D3/I3</f>
        <v>#DIV/0!</v>
      </c>
      <c r="K3" s="92"/>
      <c r="L3" s="89">
        <f t="shared" ref="L3:L4" si="0">K3*1.2</f>
        <v>0</v>
      </c>
      <c r="M3" s="90" t="e">
        <f t="shared" ref="M3:M4" si="1">J3*K3</f>
        <v>#DIV/0!</v>
      </c>
      <c r="N3" s="91" t="e">
        <f t="shared" ref="N3:N4" si="2">M3*1.2</f>
        <v>#DIV/0!</v>
      </c>
    </row>
    <row r="4" spans="1:14" ht="15.75" thickBot="1" x14ac:dyDescent="0.3">
      <c r="A4" s="46">
        <f>1+A3</f>
        <v>2</v>
      </c>
      <c r="B4" s="45" t="s">
        <v>224</v>
      </c>
      <c r="C4" s="46" t="s">
        <v>7</v>
      </c>
      <c r="D4" s="77">
        <v>60</v>
      </c>
      <c r="E4" s="38"/>
      <c r="F4" s="38"/>
      <c r="G4" s="75"/>
      <c r="H4" s="75"/>
      <c r="I4" s="79"/>
      <c r="J4" s="88" t="e">
        <f>D4/I4</f>
        <v>#DIV/0!</v>
      </c>
      <c r="K4" s="92"/>
      <c r="L4" s="89">
        <f t="shared" si="0"/>
        <v>0</v>
      </c>
      <c r="M4" s="90" t="e">
        <f t="shared" si="1"/>
        <v>#DIV/0!</v>
      </c>
      <c r="N4" s="91" t="e">
        <f t="shared" si="2"/>
        <v>#DIV/0!</v>
      </c>
    </row>
    <row r="5" spans="1:14" ht="15.75" thickBot="1" x14ac:dyDescent="0.3">
      <c r="A5" s="57"/>
      <c r="B5" s="58"/>
      <c r="C5" s="57"/>
      <c r="D5" s="58"/>
      <c r="E5" s="110"/>
      <c r="F5" s="110"/>
      <c r="G5" s="97"/>
      <c r="H5" s="97"/>
      <c r="I5" s="52"/>
      <c r="J5" s="28"/>
      <c r="K5" s="86"/>
      <c r="L5" s="93" t="s">
        <v>259</v>
      </c>
      <c r="M5" s="94" t="e">
        <f>SUM(M3:M4)</f>
        <v>#DIV/0!</v>
      </c>
      <c r="N5" s="95" t="e">
        <f>M5*1.2</f>
        <v>#DIV/0!</v>
      </c>
    </row>
    <row r="6" spans="1:14" x14ac:dyDescent="0.25">
      <c r="A6" s="57"/>
      <c r="B6" s="28" t="s">
        <v>244</v>
      </c>
      <c r="C6" s="57"/>
      <c r="D6" s="58"/>
      <c r="E6" s="110"/>
      <c r="F6" s="110"/>
      <c r="G6" s="97"/>
      <c r="H6" s="97"/>
      <c r="I6" s="52"/>
      <c r="J6" s="28"/>
      <c r="K6" s="86"/>
      <c r="L6" s="52"/>
      <c r="M6" s="87"/>
      <c r="N6" s="87"/>
    </row>
    <row r="7" spans="1:14" x14ac:dyDescent="0.25">
      <c r="A7" s="57"/>
      <c r="B7" s="58"/>
      <c r="C7" s="57"/>
      <c r="D7" s="58"/>
      <c r="E7" s="110"/>
      <c r="F7" s="110"/>
      <c r="G7" s="97"/>
      <c r="H7" s="97"/>
      <c r="I7" s="52"/>
      <c r="J7" s="28"/>
      <c r="K7" s="86"/>
      <c r="L7" s="52"/>
      <c r="M7" s="87"/>
      <c r="N7" s="87"/>
    </row>
    <row r="8" spans="1:14" x14ac:dyDescent="0.25">
      <c r="A8" s="57"/>
      <c r="B8" s="58"/>
      <c r="C8" s="57"/>
      <c r="D8" s="58"/>
      <c r="E8" s="110"/>
      <c r="F8" s="110"/>
      <c r="G8" s="58"/>
      <c r="H8" s="58"/>
      <c r="I8" s="52"/>
      <c r="J8" s="28"/>
      <c r="K8" s="86"/>
      <c r="L8" s="52"/>
      <c r="M8" s="87"/>
      <c r="N8" s="87"/>
    </row>
    <row r="9" spans="1:14" x14ac:dyDescent="0.2">
      <c r="A9" s="57"/>
      <c r="B9" s="146"/>
      <c r="C9" s="146"/>
      <c r="D9" s="60"/>
      <c r="E9" s="110"/>
      <c r="F9" s="110"/>
      <c r="G9" s="146"/>
      <c r="H9" s="146"/>
      <c r="I9" s="146"/>
      <c r="J9" s="146"/>
      <c r="K9" s="146"/>
      <c r="L9" s="61"/>
      <c r="M9" s="62"/>
      <c r="N9" s="62"/>
    </row>
    <row r="10" spans="1:14" x14ac:dyDescent="0.2">
      <c r="A10" s="57"/>
      <c r="B10" s="60"/>
      <c r="C10" s="60"/>
      <c r="D10" s="60"/>
      <c r="E10" s="110"/>
      <c r="F10" s="110"/>
      <c r="G10" s="63"/>
      <c r="H10" s="63"/>
      <c r="I10" s="63"/>
      <c r="J10" s="64"/>
      <c r="K10" s="64"/>
      <c r="L10" s="61"/>
      <c r="M10" s="62"/>
      <c r="N10" s="62"/>
    </row>
    <row r="11" spans="1:14" x14ac:dyDescent="0.2">
      <c r="A11" s="57"/>
      <c r="B11" s="69"/>
      <c r="C11" s="65"/>
      <c r="D11" s="65"/>
      <c r="E11" s="110"/>
      <c r="F11" s="110"/>
      <c r="G11" s="67"/>
      <c r="H11" s="67"/>
      <c r="I11" s="68"/>
      <c r="J11" s="64"/>
      <c r="K11" s="64"/>
      <c r="L11" s="61"/>
      <c r="M11" s="62"/>
      <c r="N11" s="62"/>
    </row>
    <row r="12" spans="1:14" x14ac:dyDescent="0.2">
      <c r="A12" s="57"/>
      <c r="B12" s="69"/>
      <c r="C12" s="65"/>
      <c r="D12" s="65"/>
      <c r="E12" s="110"/>
      <c r="F12" s="110"/>
      <c r="G12" s="67"/>
      <c r="H12" s="67"/>
      <c r="I12" s="68"/>
      <c r="J12" s="64"/>
      <c r="K12" s="64"/>
      <c r="L12" s="61"/>
      <c r="M12" s="62"/>
      <c r="N12" s="62"/>
    </row>
    <row r="13" spans="1:14" x14ac:dyDescent="0.2">
      <c r="A13" s="57"/>
      <c r="B13" s="66"/>
      <c r="C13" s="70"/>
      <c r="D13" s="70"/>
      <c r="E13" s="122"/>
      <c r="F13" s="122"/>
      <c r="G13" s="147"/>
      <c r="H13" s="147"/>
      <c r="I13" s="147"/>
      <c r="J13" s="147"/>
      <c r="K13" s="147"/>
      <c r="L13" s="61"/>
      <c r="M13" s="62"/>
      <c r="N13" s="62"/>
    </row>
    <row r="14" spans="1:14" ht="15" customHeight="1" x14ac:dyDescent="0.2">
      <c r="A14" s="57"/>
      <c r="B14" s="71"/>
      <c r="C14" s="60"/>
      <c r="D14" s="60"/>
      <c r="E14" s="122"/>
      <c r="F14" s="122"/>
      <c r="G14" s="146"/>
      <c r="H14" s="146"/>
      <c r="I14" s="146"/>
      <c r="J14" s="146"/>
      <c r="K14" s="146"/>
      <c r="L14" s="72"/>
      <c r="M14" s="62"/>
      <c r="N14" s="62"/>
    </row>
    <row r="15" spans="1:14" x14ac:dyDescent="0.2">
      <c r="A15" s="57"/>
      <c r="B15" s="63"/>
      <c r="C15" s="60"/>
      <c r="D15" s="60"/>
      <c r="E15" s="122"/>
      <c r="F15" s="122"/>
      <c r="G15" s="72"/>
      <c r="H15" s="144"/>
      <c r="I15" s="72"/>
      <c r="J15" s="67"/>
      <c r="K15" s="68"/>
      <c r="L15" s="61"/>
      <c r="M15" s="62"/>
      <c r="N15" s="62"/>
    </row>
    <row r="16" spans="1:14" x14ac:dyDescent="0.2">
      <c r="A16" s="57"/>
      <c r="B16" s="60"/>
      <c r="C16" s="60"/>
      <c r="D16" s="60"/>
      <c r="E16" s="122"/>
      <c r="F16" s="122"/>
      <c r="G16" s="147"/>
      <c r="H16" s="147"/>
      <c r="I16" s="147"/>
      <c r="J16" s="147"/>
      <c r="K16" s="147"/>
      <c r="L16" s="61"/>
      <c r="M16" s="62"/>
      <c r="N16" s="62"/>
    </row>
    <row r="17" spans="1:14" x14ac:dyDescent="0.2">
      <c r="A17" s="57"/>
      <c r="B17" s="60"/>
      <c r="C17" s="60"/>
      <c r="D17" s="60"/>
      <c r="E17" s="122"/>
      <c r="F17" s="122"/>
      <c r="G17" s="146"/>
      <c r="H17" s="146"/>
      <c r="I17" s="146"/>
      <c r="J17" s="146"/>
      <c r="K17" s="146"/>
      <c r="L17" s="61"/>
      <c r="M17" s="62"/>
      <c r="N17" s="62"/>
    </row>
    <row r="18" spans="1:14" x14ac:dyDescent="0.2">
      <c r="A18" s="57"/>
      <c r="B18" s="60"/>
      <c r="C18" s="60"/>
      <c r="D18" s="60"/>
      <c r="E18" s="122"/>
      <c r="F18" s="122"/>
      <c r="G18" s="147"/>
      <c r="H18" s="147"/>
      <c r="I18" s="147"/>
      <c r="J18" s="147"/>
      <c r="K18" s="147"/>
      <c r="L18" s="61"/>
      <c r="M18" s="62"/>
      <c r="N18" s="62"/>
    </row>
    <row r="19" spans="1:14" x14ac:dyDescent="0.2">
      <c r="A19" s="57"/>
      <c r="B19" s="73"/>
      <c r="C19" s="60"/>
      <c r="D19" s="60"/>
      <c r="E19" s="122"/>
      <c r="F19" s="122"/>
      <c r="G19" s="146"/>
      <c r="H19" s="146"/>
      <c r="I19" s="146"/>
      <c r="J19" s="146"/>
      <c r="K19" s="146"/>
      <c r="L19" s="61"/>
      <c r="M19" s="62"/>
      <c r="N19" s="62"/>
    </row>
    <row r="20" spans="1:14" x14ac:dyDescent="0.25">
      <c r="A20" s="57"/>
      <c r="B20" s="58"/>
      <c r="C20" s="57"/>
      <c r="D20" s="58"/>
      <c r="E20" s="23"/>
      <c r="F20" s="23"/>
      <c r="G20" s="58"/>
      <c r="H20" s="58"/>
      <c r="I20" s="52"/>
      <c r="J20" s="28"/>
      <c r="K20" s="86"/>
      <c r="L20" s="52"/>
      <c r="M20" s="87"/>
      <c r="N20" s="87"/>
    </row>
    <row r="21" spans="1:14" x14ac:dyDescent="0.25">
      <c r="A21" s="57"/>
      <c r="B21" s="58"/>
      <c r="C21" s="57"/>
      <c r="D21" s="58"/>
      <c r="E21" s="23"/>
      <c r="F21" s="23"/>
      <c r="G21" s="58"/>
      <c r="H21" s="58"/>
      <c r="I21" s="52"/>
      <c r="J21" s="28"/>
      <c r="K21" s="86"/>
      <c r="L21" s="52"/>
      <c r="M21" s="87"/>
      <c r="N21" s="87"/>
    </row>
    <row r="22" spans="1:14" x14ac:dyDescent="0.25">
      <c r="A22" s="57"/>
      <c r="B22" s="58"/>
      <c r="C22" s="57"/>
      <c r="D22" s="58"/>
      <c r="E22" s="23"/>
      <c r="F22" s="23"/>
      <c r="G22" s="58"/>
      <c r="H22" s="58"/>
      <c r="I22" s="52"/>
      <c r="J22" s="28"/>
      <c r="K22" s="86"/>
      <c r="L22" s="52"/>
      <c r="M22" s="87"/>
      <c r="N22" s="87"/>
    </row>
    <row r="23" spans="1:14" x14ac:dyDescent="0.25">
      <c r="A23" s="57"/>
      <c r="B23" s="58"/>
      <c r="C23" s="57"/>
      <c r="D23" s="58"/>
      <c r="E23" s="23"/>
      <c r="F23" s="23"/>
      <c r="G23" s="58"/>
      <c r="H23" s="58"/>
      <c r="I23" s="52"/>
      <c r="J23" s="28"/>
      <c r="K23" s="86"/>
      <c r="L23" s="52"/>
      <c r="M23" s="87"/>
      <c r="N23" s="87"/>
    </row>
    <row r="24" spans="1:14" x14ac:dyDescent="0.25">
      <c r="A24" s="57"/>
      <c r="B24" s="58"/>
      <c r="C24" s="57"/>
      <c r="D24" s="58"/>
      <c r="E24" s="23"/>
      <c r="F24" s="23"/>
      <c r="G24" s="58"/>
      <c r="H24" s="58"/>
      <c r="I24" s="52"/>
      <c r="J24" s="28"/>
      <c r="K24" s="86"/>
      <c r="L24" s="52"/>
      <c r="M24" s="87"/>
      <c r="N24" s="87"/>
    </row>
    <row r="25" spans="1:14" x14ac:dyDescent="0.25">
      <c r="A25" s="57"/>
      <c r="B25" s="58"/>
      <c r="C25" s="57"/>
      <c r="D25" s="58"/>
      <c r="G25" s="58"/>
      <c r="H25" s="58"/>
      <c r="I25" s="52"/>
      <c r="J25" s="28"/>
      <c r="K25" s="86"/>
      <c r="L25" s="52"/>
      <c r="M25" s="87"/>
      <c r="N25" s="87"/>
    </row>
    <row r="26" spans="1:14" x14ac:dyDescent="0.25">
      <c r="A26" s="57"/>
      <c r="B26" s="58"/>
      <c r="C26" s="57"/>
      <c r="D26" s="58"/>
      <c r="G26" s="58"/>
      <c r="H26" s="58"/>
      <c r="I26" s="52"/>
      <c r="J26" s="28"/>
      <c r="K26" s="86"/>
      <c r="L26" s="52"/>
      <c r="M26" s="87"/>
      <c r="N26" s="87"/>
    </row>
    <row r="27" spans="1:14" x14ac:dyDescent="0.25">
      <c r="A27" s="57"/>
      <c r="B27" s="58"/>
      <c r="C27" s="57"/>
      <c r="D27" s="58"/>
      <c r="G27" s="58"/>
      <c r="H27" s="58"/>
      <c r="I27" s="52"/>
      <c r="J27" s="28"/>
      <c r="K27" s="86"/>
      <c r="L27" s="52"/>
      <c r="M27" s="87"/>
      <c r="N27" s="87"/>
    </row>
    <row r="28" spans="1:14" x14ac:dyDescent="0.25">
      <c r="A28" s="57"/>
      <c r="B28" s="58"/>
      <c r="C28" s="57"/>
      <c r="D28" s="58"/>
      <c r="G28" s="58"/>
      <c r="H28" s="58"/>
      <c r="I28" s="52"/>
      <c r="J28" s="28"/>
      <c r="K28" s="86"/>
      <c r="L28" s="52"/>
      <c r="M28" s="87"/>
      <c r="N28" s="87"/>
    </row>
    <row r="29" spans="1:14" x14ac:dyDescent="0.25">
      <c r="A29" s="57"/>
      <c r="B29" s="58"/>
      <c r="C29" s="57"/>
      <c r="D29" s="58"/>
      <c r="G29" s="58"/>
      <c r="H29" s="58"/>
      <c r="I29" s="52"/>
      <c r="J29" s="28"/>
      <c r="K29" s="86"/>
      <c r="L29" s="52"/>
      <c r="M29" s="87"/>
      <c r="N29" s="87"/>
    </row>
    <row r="30" spans="1:14" x14ac:dyDescent="0.25">
      <c r="A30" s="57"/>
      <c r="B30" s="58"/>
      <c r="C30" s="57"/>
      <c r="D30" s="58"/>
      <c r="G30" s="58"/>
      <c r="H30" s="58"/>
      <c r="I30" s="52"/>
      <c r="J30" s="28"/>
      <c r="K30" s="86"/>
      <c r="L30" s="52"/>
      <c r="M30" s="87"/>
      <c r="N30" s="87"/>
    </row>
    <row r="31" spans="1:14" x14ac:dyDescent="0.25">
      <c r="A31" s="57"/>
      <c r="B31" s="58"/>
      <c r="C31" s="57"/>
      <c r="D31" s="58"/>
      <c r="G31" s="58"/>
      <c r="H31" s="58"/>
      <c r="I31" s="52"/>
      <c r="J31" s="28"/>
      <c r="K31" s="86"/>
      <c r="L31" s="52"/>
      <c r="M31" s="87"/>
      <c r="N31" s="87"/>
    </row>
    <row r="32" spans="1:14" x14ac:dyDescent="0.25">
      <c r="A32" s="57"/>
      <c r="B32" s="58"/>
      <c r="C32" s="57"/>
      <c r="D32" s="58"/>
      <c r="G32" s="58"/>
      <c r="H32" s="58"/>
      <c r="I32" s="52"/>
      <c r="J32" s="28"/>
      <c r="K32" s="86"/>
      <c r="L32" s="52"/>
      <c r="M32" s="87"/>
      <c r="N32" s="87"/>
    </row>
    <row r="33" spans="1:14" x14ac:dyDescent="0.25">
      <c r="A33" s="57"/>
      <c r="B33" s="58"/>
      <c r="C33" s="57"/>
      <c r="D33" s="58"/>
      <c r="G33" s="58"/>
      <c r="H33" s="58"/>
      <c r="I33" s="52"/>
      <c r="J33" s="28"/>
      <c r="K33" s="86"/>
      <c r="L33" s="52"/>
      <c r="M33" s="87"/>
      <c r="N33" s="87"/>
    </row>
    <row r="34" spans="1:14" x14ac:dyDescent="0.25">
      <c r="A34" s="57"/>
      <c r="B34" s="58"/>
      <c r="C34" s="57"/>
      <c r="D34" s="58"/>
      <c r="G34" s="58"/>
      <c r="H34" s="58"/>
      <c r="I34" s="52"/>
      <c r="J34" s="28"/>
      <c r="K34" s="86"/>
      <c r="L34" s="52"/>
      <c r="M34" s="87"/>
      <c r="N34" s="87"/>
    </row>
    <row r="35" spans="1:14" x14ac:dyDescent="0.25">
      <c r="A35" s="57"/>
      <c r="B35" s="58"/>
      <c r="C35" s="57"/>
      <c r="D35" s="58"/>
      <c r="G35" s="58"/>
      <c r="H35" s="58"/>
      <c r="I35" s="52"/>
      <c r="J35" s="28"/>
      <c r="K35" s="86"/>
      <c r="L35" s="52"/>
      <c r="M35" s="87"/>
      <c r="N35" s="87"/>
    </row>
    <row r="36" spans="1:14" x14ac:dyDescent="0.25">
      <c r="A36" s="57"/>
      <c r="B36" s="58"/>
      <c r="C36" s="57"/>
      <c r="D36" s="58"/>
      <c r="G36" s="58"/>
      <c r="H36" s="58"/>
      <c r="I36" s="52"/>
      <c r="J36" s="28"/>
      <c r="K36" s="86"/>
      <c r="L36" s="52"/>
      <c r="M36" s="87"/>
      <c r="N36" s="87"/>
    </row>
    <row r="37" spans="1:14" x14ac:dyDescent="0.25">
      <c r="A37" s="57"/>
      <c r="B37" s="58"/>
      <c r="C37" s="57"/>
      <c r="D37" s="58"/>
      <c r="G37" s="58"/>
      <c r="H37" s="58"/>
      <c r="I37" s="52"/>
      <c r="J37" s="28"/>
      <c r="K37" s="86"/>
      <c r="L37" s="52"/>
      <c r="M37" s="87"/>
      <c r="N37" s="87"/>
    </row>
    <row r="38" spans="1:14" x14ac:dyDescent="0.25">
      <c r="A38" s="57"/>
      <c r="B38" s="58"/>
      <c r="C38" s="57"/>
      <c r="D38" s="58"/>
      <c r="G38" s="58"/>
      <c r="H38" s="58"/>
      <c r="I38" s="52"/>
      <c r="J38" s="28"/>
      <c r="K38" s="86"/>
      <c r="L38" s="52"/>
      <c r="M38" s="87"/>
      <c r="N38" s="87"/>
    </row>
    <row r="39" spans="1:14" x14ac:dyDescent="0.25">
      <c r="A39" s="57"/>
      <c r="B39" s="58"/>
      <c r="C39" s="57"/>
      <c r="D39" s="58"/>
      <c r="G39" s="58"/>
      <c r="H39" s="58"/>
      <c r="I39" s="52"/>
      <c r="J39" s="28"/>
      <c r="K39" s="86"/>
      <c r="L39" s="52"/>
      <c r="M39" s="87"/>
      <c r="N39" s="87"/>
    </row>
    <row r="40" spans="1:14" x14ac:dyDescent="0.25">
      <c r="A40" s="57"/>
      <c r="B40" s="58"/>
      <c r="C40" s="57"/>
      <c r="D40" s="58"/>
      <c r="G40" s="58"/>
      <c r="H40" s="58"/>
      <c r="I40" s="52"/>
      <c r="J40" s="28"/>
      <c r="K40" s="86"/>
      <c r="L40" s="52"/>
      <c r="M40" s="87"/>
      <c r="N40" s="87"/>
    </row>
    <row r="41" spans="1:14" x14ac:dyDescent="0.25">
      <c r="A41" s="57"/>
      <c r="B41" s="58"/>
      <c r="C41" s="57"/>
      <c r="D41" s="58"/>
      <c r="G41" s="58"/>
      <c r="H41" s="58"/>
      <c r="I41" s="52"/>
      <c r="J41" s="28"/>
      <c r="K41" s="86"/>
      <c r="L41" s="52"/>
      <c r="M41" s="87"/>
      <c r="N41" s="87"/>
    </row>
    <row r="42" spans="1:14" x14ac:dyDescent="0.25">
      <c r="A42" s="57"/>
      <c r="B42" s="58"/>
      <c r="C42" s="57"/>
      <c r="D42" s="58"/>
      <c r="G42" s="58"/>
      <c r="H42" s="58"/>
      <c r="I42" s="52"/>
      <c r="J42" s="28"/>
      <c r="K42" s="86"/>
      <c r="L42" s="52"/>
      <c r="M42" s="87"/>
      <c r="N42" s="87"/>
    </row>
    <row r="43" spans="1:14" x14ac:dyDescent="0.25">
      <c r="A43" s="57"/>
      <c r="B43" s="58"/>
      <c r="C43" s="57"/>
      <c r="D43" s="58"/>
      <c r="G43" s="58"/>
      <c r="H43" s="58"/>
      <c r="I43" s="52"/>
      <c r="J43" s="28"/>
      <c r="K43" s="86"/>
      <c r="L43" s="52"/>
      <c r="M43" s="87"/>
      <c r="N43" s="87"/>
    </row>
    <row r="44" spans="1:14" x14ac:dyDescent="0.25">
      <c r="A44" s="57"/>
      <c r="B44" s="58"/>
      <c r="C44" s="57"/>
      <c r="D44" s="58"/>
      <c r="G44" s="58"/>
      <c r="H44" s="58"/>
      <c r="I44" s="52"/>
      <c r="J44" s="28"/>
      <c r="K44" s="86"/>
      <c r="L44" s="52"/>
      <c r="M44" s="87"/>
      <c r="N44" s="87"/>
    </row>
    <row r="45" spans="1:14" x14ac:dyDescent="0.25">
      <c r="A45" s="57"/>
      <c r="B45" s="58"/>
      <c r="C45" s="57"/>
      <c r="D45" s="58"/>
      <c r="G45" s="58"/>
      <c r="H45" s="58"/>
      <c r="I45" s="52"/>
      <c r="J45" s="28"/>
      <c r="K45" s="86"/>
      <c r="L45" s="52"/>
      <c r="M45" s="87"/>
      <c r="N45" s="87"/>
    </row>
    <row r="46" spans="1:14" x14ac:dyDescent="0.25">
      <c r="A46" s="57"/>
      <c r="B46" s="58"/>
      <c r="C46" s="57"/>
      <c r="D46" s="58"/>
      <c r="G46" s="58"/>
      <c r="H46" s="58"/>
      <c r="I46" s="52"/>
      <c r="J46" s="28"/>
      <c r="K46" s="86"/>
      <c r="L46" s="52"/>
      <c r="M46" s="87"/>
      <c r="N46" s="87"/>
    </row>
    <row r="47" spans="1:14" x14ac:dyDescent="0.25">
      <c r="A47" s="57"/>
      <c r="B47" s="58"/>
      <c r="C47" s="57"/>
      <c r="D47" s="58"/>
      <c r="G47" s="58"/>
      <c r="H47" s="58"/>
      <c r="I47" s="52"/>
      <c r="J47" s="28"/>
      <c r="K47" s="86"/>
      <c r="L47" s="52"/>
      <c r="M47" s="87"/>
      <c r="N47" s="87"/>
    </row>
    <row r="48" spans="1:14" x14ac:dyDescent="0.25">
      <c r="A48" s="57"/>
      <c r="B48" s="58"/>
      <c r="C48" s="57"/>
      <c r="D48" s="58"/>
      <c r="G48" s="58"/>
      <c r="H48" s="58"/>
      <c r="I48" s="52"/>
      <c r="J48" s="28"/>
      <c r="K48" s="86"/>
      <c r="L48" s="52"/>
      <c r="M48" s="87"/>
      <c r="N48" s="87"/>
    </row>
    <row r="49" spans="1:14" x14ac:dyDescent="0.25">
      <c r="A49" s="57"/>
      <c r="B49" s="58"/>
      <c r="C49" s="57"/>
      <c r="D49" s="58"/>
      <c r="G49" s="58"/>
      <c r="H49" s="58"/>
      <c r="I49" s="52"/>
      <c r="J49" s="28"/>
      <c r="K49" s="86"/>
      <c r="L49" s="52"/>
      <c r="M49" s="87"/>
      <c r="N49" s="87"/>
    </row>
    <row r="50" spans="1:14" x14ac:dyDescent="0.25">
      <c r="A50" s="57"/>
      <c r="B50" s="58"/>
      <c r="C50" s="57"/>
      <c r="D50" s="58"/>
      <c r="G50" s="58"/>
      <c r="H50" s="58"/>
      <c r="I50" s="52"/>
      <c r="J50" s="28"/>
      <c r="K50" s="86"/>
      <c r="L50" s="52"/>
      <c r="M50" s="87"/>
      <c r="N50" s="87"/>
    </row>
    <row r="51" spans="1:14" x14ac:dyDescent="0.25">
      <c r="A51" s="57"/>
      <c r="B51" s="58"/>
      <c r="C51" s="57"/>
      <c r="D51" s="58"/>
      <c r="G51" s="58"/>
      <c r="H51" s="58"/>
      <c r="I51" s="52"/>
      <c r="J51" s="28"/>
      <c r="K51" s="86"/>
      <c r="L51" s="52"/>
      <c r="M51" s="87"/>
      <c r="N51" s="87"/>
    </row>
    <row r="52" spans="1:14" x14ac:dyDescent="0.25">
      <c r="A52" s="57"/>
      <c r="B52" s="58"/>
      <c r="C52" s="57"/>
      <c r="D52" s="58"/>
      <c r="G52" s="58"/>
      <c r="H52" s="58"/>
      <c r="I52" s="52"/>
      <c r="J52" s="28"/>
      <c r="K52" s="86"/>
      <c r="L52" s="52"/>
      <c r="M52" s="87"/>
      <c r="N52" s="87"/>
    </row>
    <row r="53" spans="1:14" x14ac:dyDescent="0.25">
      <c r="A53" s="57"/>
      <c r="B53" s="58"/>
      <c r="C53" s="57"/>
      <c r="D53" s="58"/>
      <c r="G53" s="58"/>
      <c r="H53" s="58"/>
      <c r="I53" s="52"/>
      <c r="J53" s="28"/>
      <c r="K53" s="86"/>
      <c r="L53" s="52"/>
      <c r="M53" s="87"/>
      <c r="N53" s="87"/>
    </row>
    <row r="54" spans="1:14" x14ac:dyDescent="0.25">
      <c r="A54" s="57"/>
      <c r="B54" s="58"/>
      <c r="C54" s="57"/>
      <c r="D54" s="58"/>
      <c r="G54" s="58"/>
      <c r="H54" s="58"/>
      <c r="I54" s="52"/>
      <c r="J54" s="28"/>
      <c r="K54" s="86"/>
      <c r="L54" s="52"/>
      <c r="M54" s="87"/>
      <c r="N54" s="87"/>
    </row>
    <row r="55" spans="1:14" x14ac:dyDescent="0.25">
      <c r="A55" s="57"/>
      <c r="B55" s="58"/>
      <c r="C55" s="57"/>
      <c r="D55" s="58"/>
      <c r="G55" s="58"/>
      <c r="H55" s="58"/>
      <c r="I55" s="52"/>
      <c r="J55" s="28"/>
      <c r="K55" s="86"/>
      <c r="L55" s="52"/>
      <c r="M55" s="87"/>
      <c r="N55" s="87"/>
    </row>
    <row r="56" spans="1:14" x14ac:dyDescent="0.25">
      <c r="A56" s="57"/>
      <c r="B56" s="58"/>
      <c r="C56" s="57"/>
      <c r="D56" s="58"/>
      <c r="G56" s="58"/>
      <c r="H56" s="58"/>
      <c r="I56" s="52"/>
      <c r="J56" s="28"/>
      <c r="K56" s="86"/>
      <c r="L56" s="52"/>
      <c r="M56" s="87"/>
      <c r="N56" s="87"/>
    </row>
    <row r="57" spans="1:14" x14ac:dyDescent="0.25">
      <c r="A57" s="57"/>
      <c r="B57" s="58"/>
      <c r="C57" s="57"/>
      <c r="D57" s="58"/>
      <c r="G57" s="58"/>
      <c r="H57" s="58"/>
      <c r="I57" s="52"/>
      <c r="J57" s="28"/>
      <c r="K57" s="86"/>
      <c r="L57" s="52"/>
      <c r="M57" s="87"/>
      <c r="N57" s="87"/>
    </row>
    <row r="58" spans="1:14" x14ac:dyDescent="0.25">
      <c r="A58" s="57"/>
      <c r="B58" s="58"/>
      <c r="C58" s="57"/>
      <c r="D58" s="58"/>
      <c r="G58" s="58"/>
      <c r="H58" s="58"/>
      <c r="I58" s="52"/>
      <c r="J58" s="28"/>
      <c r="K58" s="86"/>
      <c r="L58" s="52"/>
      <c r="M58" s="87"/>
      <c r="N58" s="87"/>
    </row>
    <row r="59" spans="1:14" x14ac:dyDescent="0.25">
      <c r="A59" s="57"/>
      <c r="B59" s="58"/>
      <c r="C59" s="57"/>
      <c r="D59" s="58"/>
      <c r="G59" s="58"/>
      <c r="H59" s="58"/>
      <c r="I59" s="52"/>
      <c r="J59" s="28"/>
      <c r="K59" s="86"/>
      <c r="L59" s="52"/>
      <c r="M59" s="87"/>
      <c r="N59" s="87"/>
    </row>
    <row r="60" spans="1:14" x14ac:dyDescent="0.25">
      <c r="A60" s="57"/>
      <c r="B60" s="58"/>
      <c r="C60" s="57"/>
      <c r="D60" s="58"/>
      <c r="G60" s="58"/>
      <c r="H60" s="58"/>
      <c r="I60" s="52"/>
      <c r="J60" s="28"/>
      <c r="K60" s="86"/>
      <c r="L60" s="52"/>
      <c r="M60" s="87"/>
      <c r="N60" s="87"/>
    </row>
    <row r="61" spans="1:14" x14ac:dyDescent="0.25">
      <c r="A61" s="57"/>
      <c r="B61" s="58"/>
      <c r="C61" s="57"/>
      <c r="D61" s="58"/>
      <c r="G61" s="58"/>
      <c r="H61" s="58"/>
      <c r="I61" s="52"/>
      <c r="J61" s="28"/>
      <c r="K61" s="86"/>
      <c r="L61" s="52"/>
      <c r="M61" s="87"/>
      <c r="N61" s="87"/>
    </row>
    <row r="62" spans="1:14" x14ac:dyDescent="0.25">
      <c r="A62" s="57"/>
      <c r="B62" s="58"/>
      <c r="C62" s="57"/>
      <c r="D62" s="58"/>
      <c r="G62" s="58"/>
      <c r="H62" s="58"/>
      <c r="I62" s="52"/>
      <c r="J62" s="28"/>
      <c r="K62" s="86"/>
      <c r="L62" s="52"/>
      <c r="M62" s="87"/>
      <c r="N62" s="87"/>
    </row>
    <row r="63" spans="1:14" x14ac:dyDescent="0.25">
      <c r="A63" s="57"/>
      <c r="B63" s="58"/>
      <c r="C63" s="57"/>
      <c r="D63" s="58"/>
      <c r="G63" s="58"/>
      <c r="H63" s="58"/>
      <c r="I63" s="52"/>
      <c r="J63" s="28"/>
      <c r="K63" s="86"/>
      <c r="L63" s="52"/>
      <c r="M63" s="87"/>
      <c r="N63" s="87"/>
    </row>
    <row r="64" spans="1:14" x14ac:dyDescent="0.25">
      <c r="A64" s="57"/>
      <c r="B64" s="58"/>
      <c r="C64" s="57"/>
      <c r="D64" s="58"/>
      <c r="G64" s="58"/>
      <c r="H64" s="58"/>
      <c r="I64" s="52"/>
      <c r="J64" s="28"/>
      <c r="K64" s="86"/>
      <c r="L64" s="52"/>
      <c r="M64" s="87"/>
      <c r="N64" s="87"/>
    </row>
    <row r="65" spans="1:14" x14ac:dyDescent="0.25">
      <c r="A65" s="57"/>
      <c r="B65" s="58"/>
      <c r="C65" s="57"/>
      <c r="D65" s="58"/>
      <c r="G65" s="58"/>
      <c r="H65" s="58"/>
      <c r="I65" s="52"/>
      <c r="J65" s="28"/>
      <c r="K65" s="86"/>
      <c r="L65" s="52"/>
      <c r="M65" s="87"/>
      <c r="N65" s="87"/>
    </row>
    <row r="66" spans="1:14" x14ac:dyDescent="0.25">
      <c r="A66" s="57"/>
      <c r="B66" s="58"/>
      <c r="C66" s="57"/>
      <c r="D66" s="58"/>
      <c r="G66" s="58"/>
      <c r="H66" s="58"/>
      <c r="I66" s="52"/>
      <c r="J66" s="28"/>
      <c r="K66" s="86"/>
      <c r="L66" s="52"/>
      <c r="M66" s="87"/>
      <c r="N66" s="87"/>
    </row>
    <row r="67" spans="1:14" x14ac:dyDescent="0.25">
      <c r="A67" s="57"/>
      <c r="B67" s="58"/>
      <c r="C67" s="57"/>
      <c r="D67" s="58"/>
      <c r="G67" s="58"/>
      <c r="H67" s="58"/>
      <c r="I67" s="52"/>
      <c r="J67" s="28"/>
      <c r="K67" s="86"/>
      <c r="L67" s="52"/>
      <c r="M67" s="87"/>
      <c r="N67" s="87"/>
    </row>
    <row r="68" spans="1:14" x14ac:dyDescent="0.25">
      <c r="A68" s="57"/>
      <c r="B68" s="58"/>
      <c r="C68" s="57"/>
      <c r="D68" s="58"/>
      <c r="G68" s="58"/>
      <c r="H68" s="58"/>
      <c r="I68" s="52"/>
      <c r="J68" s="28"/>
      <c r="K68" s="86"/>
      <c r="L68" s="52"/>
      <c r="M68" s="87"/>
      <c r="N68" s="87"/>
    </row>
    <row r="69" spans="1:14" x14ac:dyDescent="0.25">
      <c r="A69" s="57"/>
      <c r="B69" s="58"/>
      <c r="C69" s="57"/>
      <c r="D69" s="58"/>
      <c r="G69" s="58"/>
      <c r="H69" s="58"/>
      <c r="I69" s="52"/>
      <c r="J69" s="28"/>
      <c r="K69" s="86"/>
      <c r="L69" s="52"/>
      <c r="M69" s="87"/>
      <c r="N69" s="87"/>
    </row>
    <row r="70" spans="1:14" x14ac:dyDescent="0.25">
      <c r="A70" s="57"/>
      <c r="B70" s="58"/>
      <c r="C70" s="57"/>
      <c r="D70" s="58"/>
      <c r="G70" s="58"/>
      <c r="H70" s="58"/>
      <c r="I70" s="52"/>
      <c r="J70" s="28"/>
      <c r="K70" s="86"/>
      <c r="L70" s="52"/>
      <c r="M70" s="87"/>
      <c r="N70" s="87"/>
    </row>
    <row r="71" spans="1:14" x14ac:dyDescent="0.25">
      <c r="A71" s="57"/>
      <c r="B71" s="58"/>
      <c r="C71" s="57"/>
      <c r="D71" s="58"/>
      <c r="G71" s="58"/>
      <c r="H71" s="58"/>
      <c r="I71" s="52"/>
      <c r="J71" s="28"/>
      <c r="K71" s="86"/>
      <c r="L71" s="52"/>
      <c r="M71" s="87"/>
      <c r="N71" s="87"/>
    </row>
    <row r="72" spans="1:14" x14ac:dyDescent="0.25">
      <c r="A72" s="57"/>
      <c r="B72" s="58"/>
      <c r="C72" s="57"/>
      <c r="D72" s="58"/>
      <c r="G72" s="58"/>
      <c r="H72" s="58"/>
      <c r="I72" s="52"/>
      <c r="J72" s="28"/>
      <c r="K72" s="86"/>
      <c r="L72" s="52"/>
      <c r="M72" s="87"/>
      <c r="N72" s="87"/>
    </row>
    <row r="73" spans="1:14" x14ac:dyDescent="0.25">
      <c r="A73" s="57"/>
      <c r="B73" s="58"/>
      <c r="C73" s="57"/>
      <c r="D73" s="58"/>
      <c r="G73" s="58"/>
      <c r="H73" s="58"/>
      <c r="I73" s="52"/>
      <c r="J73" s="28"/>
      <c r="K73" s="86"/>
      <c r="L73" s="52"/>
      <c r="M73" s="87"/>
      <c r="N73" s="87"/>
    </row>
    <row r="74" spans="1:14" x14ac:dyDescent="0.25">
      <c r="A74" s="57"/>
      <c r="B74" s="58"/>
      <c r="C74" s="57"/>
      <c r="D74" s="58"/>
      <c r="G74" s="58"/>
      <c r="H74" s="58"/>
      <c r="I74" s="52"/>
      <c r="J74" s="28"/>
      <c r="K74" s="86"/>
      <c r="L74" s="52"/>
      <c r="M74" s="87"/>
      <c r="N74" s="87"/>
    </row>
    <row r="75" spans="1:14" x14ac:dyDescent="0.25">
      <c r="A75" s="57"/>
      <c r="B75" s="58"/>
      <c r="C75" s="57"/>
      <c r="D75" s="58"/>
      <c r="G75" s="58"/>
      <c r="H75" s="58"/>
      <c r="I75" s="52"/>
      <c r="J75" s="28"/>
      <c r="K75" s="86"/>
      <c r="L75" s="52"/>
      <c r="M75" s="87"/>
      <c r="N75" s="87"/>
    </row>
    <row r="76" spans="1:14" x14ac:dyDescent="0.25">
      <c r="A76" s="57"/>
      <c r="B76" s="58"/>
      <c r="C76" s="57"/>
      <c r="D76" s="58"/>
      <c r="G76" s="58"/>
      <c r="H76" s="58"/>
      <c r="I76" s="52"/>
      <c r="J76" s="28"/>
      <c r="K76" s="86"/>
      <c r="L76" s="52"/>
      <c r="M76" s="87"/>
      <c r="N76" s="87"/>
    </row>
    <row r="77" spans="1:14" x14ac:dyDescent="0.25">
      <c r="A77" s="57"/>
      <c r="B77" s="58"/>
      <c r="C77" s="57"/>
      <c r="D77" s="58"/>
      <c r="G77" s="58"/>
      <c r="H77" s="58"/>
      <c r="I77" s="52"/>
      <c r="J77" s="28"/>
      <c r="K77" s="86"/>
      <c r="L77" s="52"/>
      <c r="M77" s="87"/>
      <c r="N77" s="87"/>
    </row>
    <row r="78" spans="1:14" x14ac:dyDescent="0.25">
      <c r="A78" s="57"/>
      <c r="B78" s="58"/>
      <c r="C78" s="57"/>
      <c r="D78" s="58"/>
      <c r="G78" s="58"/>
      <c r="H78" s="58"/>
      <c r="I78" s="52"/>
      <c r="J78" s="28"/>
      <c r="K78" s="86"/>
      <c r="L78" s="52"/>
      <c r="M78" s="87"/>
      <c r="N78" s="87"/>
    </row>
    <row r="79" spans="1:14" x14ac:dyDescent="0.25">
      <c r="A79" s="57"/>
      <c r="B79" s="58"/>
      <c r="C79" s="57"/>
      <c r="D79" s="58"/>
      <c r="G79" s="58"/>
      <c r="H79" s="58"/>
      <c r="I79" s="52"/>
      <c r="J79" s="28"/>
      <c r="K79" s="86"/>
      <c r="L79" s="52"/>
      <c r="M79" s="87"/>
      <c r="N79" s="87"/>
    </row>
    <row r="80" spans="1:14" x14ac:dyDescent="0.25">
      <c r="A80" s="57"/>
      <c r="B80" s="58"/>
      <c r="C80" s="57"/>
      <c r="D80" s="58"/>
      <c r="G80" s="58"/>
      <c r="H80" s="58"/>
      <c r="I80" s="52"/>
      <c r="J80" s="28"/>
      <c r="K80" s="86"/>
      <c r="L80" s="52"/>
      <c r="M80" s="87"/>
      <c r="N80" s="87"/>
    </row>
    <row r="81" spans="1:14" x14ac:dyDescent="0.25">
      <c r="A81" s="57"/>
      <c r="B81" s="58"/>
      <c r="C81" s="57"/>
      <c r="D81" s="58"/>
      <c r="G81" s="58"/>
      <c r="H81" s="58"/>
      <c r="I81" s="52"/>
      <c r="J81" s="28"/>
      <c r="K81" s="86"/>
      <c r="L81" s="52"/>
      <c r="M81" s="87"/>
      <c r="N81" s="87"/>
    </row>
    <row r="82" spans="1:14" x14ac:dyDescent="0.25">
      <c r="A82" s="57"/>
      <c r="B82" s="58"/>
      <c r="C82" s="57"/>
      <c r="D82" s="58"/>
      <c r="G82" s="58"/>
      <c r="H82" s="58"/>
      <c r="I82" s="52"/>
      <c r="J82" s="28"/>
      <c r="K82" s="86"/>
      <c r="L82" s="52"/>
      <c r="M82" s="87"/>
      <c r="N82" s="87"/>
    </row>
    <row r="83" spans="1:14" x14ac:dyDescent="0.25">
      <c r="A83" s="57"/>
      <c r="B83" s="58"/>
      <c r="C83" s="57"/>
      <c r="D83" s="58"/>
      <c r="G83" s="58"/>
      <c r="H83" s="58"/>
      <c r="I83" s="52"/>
      <c r="J83" s="28"/>
      <c r="K83" s="86"/>
      <c r="L83" s="52"/>
      <c r="M83" s="87"/>
      <c r="N83" s="87"/>
    </row>
    <row r="84" spans="1:14" x14ac:dyDescent="0.25">
      <c r="A84" s="57"/>
      <c r="B84" s="58"/>
      <c r="C84" s="57"/>
      <c r="D84" s="58"/>
      <c r="G84" s="58"/>
      <c r="H84" s="58"/>
      <c r="I84" s="52"/>
      <c r="J84" s="28"/>
      <c r="K84" s="86"/>
      <c r="L84" s="52"/>
      <c r="M84" s="87"/>
      <c r="N84" s="87"/>
    </row>
    <row r="85" spans="1:14" x14ac:dyDescent="0.25">
      <c r="A85" s="57"/>
      <c r="B85" s="58"/>
      <c r="C85" s="57"/>
      <c r="D85" s="58"/>
      <c r="G85" s="58"/>
      <c r="H85" s="58"/>
      <c r="I85" s="52"/>
      <c r="J85" s="28"/>
      <c r="K85" s="86"/>
      <c r="L85" s="52"/>
      <c r="M85" s="87"/>
      <c r="N85" s="87"/>
    </row>
    <row r="86" spans="1:14" x14ac:dyDescent="0.25">
      <c r="A86" s="57"/>
      <c r="B86" s="58"/>
      <c r="C86" s="57"/>
      <c r="D86" s="58"/>
      <c r="G86" s="58"/>
      <c r="H86" s="58"/>
      <c r="I86" s="52"/>
      <c r="J86" s="28"/>
      <c r="K86" s="86"/>
      <c r="L86" s="52"/>
      <c r="M86" s="87"/>
      <c r="N86" s="87"/>
    </row>
  </sheetData>
  <protectedRanges>
    <protectedRange sqref="D19" name="Range1_1_1_1_2_1_1_4_1_1_1"/>
    <protectedRange sqref="D18" name="Range1_1_1_1_1_1_1_1_4_1_1_1_1_1"/>
    <protectedRange sqref="D9:D17" name="Range1_1_1_1_1_1_1_1_4_1_1_1_1_1_5_1_1_2_1"/>
    <protectedRange sqref="E24:F24" name="Range1_1_1_1_2_1_1_4_1_1_1_1_2_1"/>
    <protectedRange sqref="E23:F23" name="Range1_1_1_1_1_1_1_1_4_1_1_1_1_1_1_2_1"/>
    <protectedRange sqref="E14:F22" name="Range1_1_1_1_1_1_1_1_4_1_1_1_1_1_5_1_1_2_1_1_2_1"/>
  </protectedRanges>
  <mergeCells count="8">
    <mergeCell ref="G17:K17"/>
    <mergeCell ref="G18:K18"/>
    <mergeCell ref="G19:K19"/>
    <mergeCell ref="B9:C9"/>
    <mergeCell ref="G9:K9"/>
    <mergeCell ref="G13:K13"/>
    <mergeCell ref="G14:K14"/>
    <mergeCell ref="G16:K16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workbookViewId="0">
      <selection activeCell="C28" sqref="C28"/>
    </sheetView>
  </sheetViews>
  <sheetFormatPr defaultColWidth="9" defaultRowHeight="15" x14ac:dyDescent="0.25"/>
  <cols>
    <col min="1" max="1" width="5.7109375" style="6" customWidth="1"/>
    <col min="2" max="2" width="72.140625" style="2" customWidth="1"/>
    <col min="3" max="3" width="4.5703125" style="6" customWidth="1"/>
    <col min="4" max="4" width="3.85546875" style="2" customWidth="1"/>
    <col min="5" max="5" width="13.42578125" style="5" customWidth="1"/>
    <col min="6" max="6" width="12.5703125" style="5" customWidth="1"/>
    <col min="7" max="8" width="12.42578125" style="13" customWidth="1"/>
    <col min="9" max="9" width="5" style="14" customWidth="1"/>
    <col min="10" max="10" width="9.42578125" style="1" customWidth="1"/>
    <col min="11" max="11" width="13.85546875" style="15" customWidth="1"/>
    <col min="12" max="12" width="13.85546875" style="14" customWidth="1"/>
    <col min="13" max="14" width="13.85546875" style="16" customWidth="1"/>
    <col min="15" max="15" width="9" style="2" customWidth="1"/>
    <col min="16" max="16384" width="9" style="2"/>
  </cols>
  <sheetData>
    <row r="1" spans="1:14" x14ac:dyDescent="0.25">
      <c r="A1" s="53" t="s">
        <v>222</v>
      </c>
      <c r="B1" s="54" t="s">
        <v>282</v>
      </c>
      <c r="C1" s="54"/>
      <c r="D1" s="55"/>
      <c r="E1" s="26"/>
      <c r="F1" s="26"/>
      <c r="G1" s="58"/>
      <c r="H1" s="58"/>
      <c r="I1" s="52"/>
      <c r="J1" s="28"/>
      <c r="K1" s="86"/>
      <c r="L1" s="52"/>
      <c r="M1" s="87"/>
      <c r="N1" s="87"/>
    </row>
    <row r="2" spans="1:14" s="4" customFormat="1" ht="122.25" customHeight="1" x14ac:dyDescent="0.25">
      <c r="A2" s="29" t="s">
        <v>1</v>
      </c>
      <c r="B2" s="29" t="s">
        <v>2</v>
      </c>
      <c r="C2" s="31" t="s">
        <v>3</v>
      </c>
      <c r="D2" s="31" t="s">
        <v>4</v>
      </c>
      <c r="E2" s="31" t="s">
        <v>293</v>
      </c>
      <c r="F2" s="31" t="s">
        <v>294</v>
      </c>
      <c r="G2" s="43" t="s">
        <v>252</v>
      </c>
      <c r="H2" s="43" t="s">
        <v>299</v>
      </c>
      <c r="I2" s="32" t="s">
        <v>253</v>
      </c>
      <c r="J2" s="33" t="s">
        <v>254</v>
      </c>
      <c r="K2" s="33" t="s">
        <v>255</v>
      </c>
      <c r="L2" s="33" t="s">
        <v>256</v>
      </c>
      <c r="M2" s="34" t="s">
        <v>257</v>
      </c>
      <c r="N2" s="34" t="s">
        <v>258</v>
      </c>
    </row>
    <row r="3" spans="1:14" x14ac:dyDescent="0.25">
      <c r="A3" s="46">
        <v>1</v>
      </c>
      <c r="B3" s="45" t="s">
        <v>226</v>
      </c>
      <c r="C3" s="46" t="s">
        <v>7</v>
      </c>
      <c r="D3" s="74">
        <v>6</v>
      </c>
      <c r="E3" s="38"/>
      <c r="F3" s="38"/>
      <c r="G3" s="75"/>
      <c r="H3" s="75"/>
      <c r="I3" s="79"/>
      <c r="J3" s="88" t="e">
        <f>D3/I3</f>
        <v>#DIV/0!</v>
      </c>
      <c r="K3" s="92"/>
      <c r="L3" s="89">
        <f t="shared" ref="L3:L6" si="0">K3*1.2</f>
        <v>0</v>
      </c>
      <c r="M3" s="90" t="e">
        <f t="shared" ref="M3:M6" si="1">J3*K3</f>
        <v>#DIV/0!</v>
      </c>
      <c r="N3" s="91" t="e">
        <f t="shared" ref="N3:N6" si="2">M3*1.2</f>
        <v>#DIV/0!</v>
      </c>
    </row>
    <row r="4" spans="1:14" x14ac:dyDescent="0.25">
      <c r="A4" s="46">
        <v>2</v>
      </c>
      <c r="B4" s="45" t="s">
        <v>227</v>
      </c>
      <c r="C4" s="46" t="s">
        <v>7</v>
      </c>
      <c r="D4" s="74">
        <v>6</v>
      </c>
      <c r="E4" s="38"/>
      <c r="F4" s="38"/>
      <c r="G4" s="75"/>
      <c r="H4" s="75"/>
      <c r="I4" s="79"/>
      <c r="J4" s="88" t="e">
        <f>D4/I4</f>
        <v>#DIV/0!</v>
      </c>
      <c r="K4" s="92"/>
      <c r="L4" s="89">
        <f t="shared" si="0"/>
        <v>0</v>
      </c>
      <c r="M4" s="90" t="e">
        <f t="shared" si="1"/>
        <v>#DIV/0!</v>
      </c>
      <c r="N4" s="91" t="e">
        <f t="shared" si="2"/>
        <v>#DIV/0!</v>
      </c>
    </row>
    <row r="5" spans="1:14" ht="28.5" x14ac:dyDescent="0.25">
      <c r="A5" s="46">
        <v>3</v>
      </c>
      <c r="B5" s="45" t="s">
        <v>228</v>
      </c>
      <c r="C5" s="46" t="s">
        <v>7</v>
      </c>
      <c r="D5" s="56">
        <v>6</v>
      </c>
      <c r="E5" s="38"/>
      <c r="F5" s="38"/>
      <c r="G5" s="75"/>
      <c r="H5" s="75"/>
      <c r="I5" s="79"/>
      <c r="J5" s="88" t="e">
        <f>D5/I5</f>
        <v>#DIV/0!</v>
      </c>
      <c r="K5" s="92"/>
      <c r="L5" s="89">
        <f t="shared" si="0"/>
        <v>0</v>
      </c>
      <c r="M5" s="90" t="e">
        <f t="shared" si="1"/>
        <v>#DIV/0!</v>
      </c>
      <c r="N5" s="91" t="e">
        <f t="shared" si="2"/>
        <v>#DIV/0!</v>
      </c>
    </row>
    <row r="6" spans="1:14" ht="29.25" thickBot="1" x14ac:dyDescent="0.3">
      <c r="A6" s="46">
        <v>4</v>
      </c>
      <c r="B6" s="45" t="s">
        <v>229</v>
      </c>
      <c r="C6" s="46" t="s">
        <v>7</v>
      </c>
      <c r="D6" s="56">
        <v>6</v>
      </c>
      <c r="E6" s="38"/>
      <c r="F6" s="38"/>
      <c r="G6" s="75"/>
      <c r="H6" s="75"/>
      <c r="I6" s="79"/>
      <c r="J6" s="88" t="e">
        <f>D6/I6</f>
        <v>#DIV/0!</v>
      </c>
      <c r="K6" s="92"/>
      <c r="L6" s="89">
        <f t="shared" si="0"/>
        <v>0</v>
      </c>
      <c r="M6" s="90" t="e">
        <f t="shared" si="1"/>
        <v>#DIV/0!</v>
      </c>
      <c r="N6" s="91" t="e">
        <f t="shared" si="2"/>
        <v>#DIV/0!</v>
      </c>
    </row>
    <row r="7" spans="1:14" ht="15.75" thickBot="1" x14ac:dyDescent="0.3">
      <c r="A7" s="57"/>
      <c r="B7" s="58"/>
      <c r="C7" s="57"/>
      <c r="D7" s="58"/>
      <c r="E7" s="110"/>
      <c r="F7" s="110"/>
      <c r="G7" s="97"/>
      <c r="H7" s="97"/>
      <c r="I7" s="52"/>
      <c r="J7" s="28"/>
      <c r="K7" s="86"/>
      <c r="L7" s="93" t="s">
        <v>259</v>
      </c>
      <c r="M7" s="94" t="e">
        <f>SUM(M3:M6)</f>
        <v>#DIV/0!</v>
      </c>
      <c r="N7" s="95" t="e">
        <f>M7*1.2</f>
        <v>#DIV/0!</v>
      </c>
    </row>
    <row r="8" spans="1:14" s="13" customFormat="1" ht="14.25" x14ac:dyDescent="0.25">
      <c r="A8" s="57"/>
      <c r="B8" s="28" t="s">
        <v>244</v>
      </c>
      <c r="C8" s="27"/>
      <c r="D8" s="58"/>
      <c r="E8" s="110"/>
      <c r="F8" s="110"/>
      <c r="G8" s="97"/>
      <c r="H8" s="97"/>
      <c r="I8" s="52"/>
      <c r="J8" s="28"/>
      <c r="K8" s="86"/>
      <c r="L8" s="52"/>
      <c r="M8" s="87"/>
      <c r="N8" s="87"/>
    </row>
    <row r="9" spans="1:14" x14ac:dyDescent="0.25">
      <c r="A9" s="57"/>
      <c r="B9" s="58"/>
      <c r="C9" s="57"/>
      <c r="D9" s="58"/>
      <c r="E9" s="110"/>
      <c r="F9" s="110"/>
      <c r="G9" s="58"/>
      <c r="H9" s="58"/>
      <c r="I9" s="52"/>
      <c r="J9" s="28"/>
      <c r="K9" s="86"/>
      <c r="L9" s="52"/>
      <c r="M9" s="87"/>
      <c r="N9" s="87"/>
    </row>
    <row r="10" spans="1:14" x14ac:dyDescent="0.25">
      <c r="A10" s="57"/>
      <c r="B10" s="58"/>
      <c r="C10" s="57"/>
      <c r="D10" s="58"/>
      <c r="E10" s="110"/>
      <c r="F10" s="110"/>
      <c r="G10" s="58"/>
      <c r="H10" s="58"/>
      <c r="I10" s="52"/>
      <c r="J10" s="28"/>
      <c r="K10" s="86"/>
      <c r="L10" s="52"/>
      <c r="M10" s="87"/>
      <c r="N10" s="87"/>
    </row>
    <row r="11" spans="1:14" x14ac:dyDescent="0.25">
      <c r="A11" s="57"/>
      <c r="B11" s="58"/>
      <c r="C11" s="57"/>
      <c r="D11" s="58"/>
      <c r="E11" s="110"/>
      <c r="F11" s="110"/>
      <c r="G11" s="58"/>
      <c r="H11" s="58"/>
      <c r="I11" s="52"/>
      <c r="J11" s="28"/>
      <c r="K11" s="86"/>
      <c r="L11" s="52"/>
      <c r="M11" s="87"/>
      <c r="N11" s="87"/>
    </row>
    <row r="12" spans="1:14" x14ac:dyDescent="0.25">
      <c r="A12" s="57"/>
      <c r="B12" s="58"/>
      <c r="C12" s="57"/>
      <c r="D12" s="58"/>
      <c r="E12" s="110"/>
      <c r="F12" s="110"/>
      <c r="G12" s="58"/>
      <c r="H12" s="58"/>
      <c r="I12" s="52"/>
      <c r="J12" s="28"/>
      <c r="K12" s="86"/>
      <c r="L12" s="52"/>
      <c r="M12" s="87"/>
      <c r="N12" s="87"/>
    </row>
    <row r="13" spans="1:14" x14ac:dyDescent="0.25">
      <c r="A13" s="57"/>
      <c r="B13" s="58"/>
      <c r="C13" s="57"/>
      <c r="D13" s="58"/>
      <c r="E13" s="122"/>
      <c r="F13" s="122"/>
      <c r="G13" s="58"/>
      <c r="H13" s="58"/>
      <c r="I13" s="52"/>
      <c r="J13" s="28"/>
      <c r="K13" s="86"/>
      <c r="L13" s="52"/>
      <c r="M13" s="87"/>
      <c r="N13" s="87"/>
    </row>
    <row r="14" spans="1:14" x14ac:dyDescent="0.25">
      <c r="A14" s="57"/>
      <c r="B14" s="58"/>
      <c r="C14" s="57"/>
      <c r="D14" s="58"/>
      <c r="E14" s="122"/>
      <c r="F14" s="122"/>
      <c r="G14" s="58"/>
      <c r="H14" s="58"/>
      <c r="I14" s="52"/>
      <c r="J14" s="28"/>
      <c r="K14" s="86"/>
      <c r="L14" s="52"/>
      <c r="M14" s="87"/>
      <c r="N14" s="87"/>
    </row>
    <row r="15" spans="1:14" x14ac:dyDescent="0.25">
      <c r="A15" s="57"/>
      <c r="B15" s="58"/>
      <c r="C15" s="57"/>
      <c r="D15" s="58"/>
      <c r="E15" s="122"/>
      <c r="F15" s="122"/>
      <c r="G15" s="58"/>
      <c r="H15" s="58"/>
      <c r="I15" s="52"/>
      <c r="J15" s="28"/>
      <c r="K15" s="86"/>
      <c r="L15" s="52"/>
      <c r="M15" s="87"/>
      <c r="N15" s="87"/>
    </row>
    <row r="16" spans="1:14" x14ac:dyDescent="0.25">
      <c r="A16" s="57"/>
      <c r="B16" s="58"/>
      <c r="C16" s="57"/>
      <c r="D16" s="58"/>
      <c r="E16" s="122"/>
      <c r="F16" s="122"/>
      <c r="G16" s="58"/>
      <c r="H16" s="58"/>
      <c r="I16" s="52"/>
      <c r="J16" s="28"/>
      <c r="K16" s="86"/>
      <c r="L16" s="52"/>
      <c r="M16" s="87"/>
      <c r="N16" s="87"/>
    </row>
    <row r="17" spans="1:14" x14ac:dyDescent="0.25">
      <c r="A17" s="57"/>
      <c r="B17" s="58"/>
      <c r="C17" s="57"/>
      <c r="D17" s="58"/>
      <c r="E17" s="122"/>
      <c r="F17" s="122"/>
      <c r="G17" s="58"/>
      <c r="H17" s="58"/>
      <c r="I17" s="52"/>
      <c r="J17" s="28"/>
      <c r="K17" s="86"/>
      <c r="L17" s="52"/>
      <c r="M17" s="87"/>
      <c r="N17" s="87"/>
    </row>
    <row r="18" spans="1:14" x14ac:dyDescent="0.25">
      <c r="A18" s="57"/>
      <c r="B18" s="58"/>
      <c r="C18" s="57"/>
      <c r="D18" s="58"/>
      <c r="E18" s="122"/>
      <c r="F18" s="122"/>
      <c r="G18" s="58"/>
      <c r="H18" s="58"/>
      <c r="I18" s="52"/>
      <c r="J18" s="28"/>
      <c r="K18" s="86"/>
      <c r="L18" s="52"/>
      <c r="M18" s="87"/>
      <c r="N18" s="87"/>
    </row>
    <row r="19" spans="1:14" x14ac:dyDescent="0.25">
      <c r="A19" s="57"/>
      <c r="B19" s="58"/>
      <c r="C19" s="57"/>
      <c r="D19" s="58"/>
      <c r="E19" s="122"/>
      <c r="F19" s="122"/>
      <c r="G19" s="58"/>
      <c r="H19" s="58"/>
      <c r="I19" s="52"/>
      <c r="J19" s="28"/>
      <c r="K19" s="86"/>
      <c r="L19" s="52"/>
      <c r="M19" s="87"/>
      <c r="N19" s="87"/>
    </row>
    <row r="20" spans="1:14" x14ac:dyDescent="0.25">
      <c r="A20" s="57"/>
      <c r="B20" s="58"/>
      <c r="C20" s="57"/>
      <c r="D20" s="58"/>
      <c r="E20" s="23"/>
      <c r="F20" s="23"/>
      <c r="G20" s="58"/>
      <c r="H20" s="58"/>
      <c r="I20" s="52"/>
      <c r="J20" s="28"/>
      <c r="K20" s="86"/>
      <c r="L20" s="52"/>
      <c r="M20" s="87"/>
      <c r="N20" s="87"/>
    </row>
    <row r="21" spans="1:14" x14ac:dyDescent="0.25">
      <c r="A21" s="57"/>
      <c r="B21" s="58"/>
      <c r="C21" s="57"/>
      <c r="D21" s="58"/>
      <c r="E21" s="23"/>
      <c r="F21" s="23"/>
      <c r="G21" s="58"/>
      <c r="H21" s="58"/>
      <c r="I21" s="52"/>
      <c r="J21" s="28"/>
      <c r="K21" s="86"/>
      <c r="L21" s="52"/>
      <c r="M21" s="87"/>
      <c r="N21" s="87"/>
    </row>
    <row r="22" spans="1:14" x14ac:dyDescent="0.25">
      <c r="A22" s="57"/>
      <c r="B22" s="58"/>
      <c r="C22" s="57"/>
      <c r="D22" s="58"/>
      <c r="E22" s="23"/>
      <c r="F22" s="23"/>
      <c r="G22" s="58"/>
      <c r="H22" s="58"/>
      <c r="I22" s="52"/>
      <c r="J22" s="28"/>
      <c r="K22" s="86"/>
      <c r="L22" s="52"/>
      <c r="M22" s="87"/>
      <c r="N22" s="87"/>
    </row>
    <row r="23" spans="1:14" x14ac:dyDescent="0.25">
      <c r="A23" s="57"/>
      <c r="B23" s="58"/>
      <c r="C23" s="57"/>
      <c r="D23" s="58"/>
      <c r="E23" s="23"/>
      <c r="F23" s="23"/>
      <c r="G23" s="58"/>
      <c r="H23" s="58"/>
      <c r="I23" s="52"/>
      <c r="J23" s="28"/>
      <c r="K23" s="86"/>
      <c r="L23" s="52"/>
      <c r="M23" s="87"/>
      <c r="N23" s="87"/>
    </row>
    <row r="24" spans="1:14" x14ac:dyDescent="0.25">
      <c r="A24" s="57"/>
      <c r="B24" s="58"/>
      <c r="C24" s="57"/>
      <c r="D24" s="58"/>
      <c r="E24" s="23"/>
      <c r="F24" s="23"/>
      <c r="G24" s="58"/>
      <c r="H24" s="58"/>
      <c r="I24" s="52"/>
      <c r="J24" s="28"/>
      <c r="K24" s="86"/>
      <c r="L24" s="52"/>
      <c r="M24" s="87"/>
      <c r="N24" s="87"/>
    </row>
    <row r="25" spans="1:14" x14ac:dyDescent="0.25">
      <c r="A25" s="57"/>
      <c r="B25" s="58"/>
      <c r="C25" s="57"/>
      <c r="D25" s="58"/>
      <c r="G25" s="58"/>
      <c r="H25" s="58"/>
      <c r="I25" s="52"/>
      <c r="J25" s="28"/>
      <c r="K25" s="86"/>
      <c r="L25" s="52"/>
      <c r="M25" s="87"/>
      <c r="N25" s="87"/>
    </row>
    <row r="26" spans="1:14" x14ac:dyDescent="0.25">
      <c r="A26" s="57"/>
      <c r="B26" s="58"/>
      <c r="C26" s="57"/>
      <c r="D26" s="58"/>
      <c r="G26" s="58"/>
      <c r="H26" s="58"/>
      <c r="I26" s="52"/>
      <c r="J26" s="28"/>
      <c r="K26" s="86"/>
      <c r="L26" s="52"/>
      <c r="M26" s="87"/>
      <c r="N26" s="87"/>
    </row>
    <row r="27" spans="1:14" x14ac:dyDescent="0.25">
      <c r="A27" s="57"/>
      <c r="B27" s="58"/>
      <c r="C27" s="57"/>
      <c r="D27" s="58"/>
      <c r="G27" s="58"/>
      <c r="H27" s="58"/>
      <c r="I27" s="52"/>
      <c r="J27" s="28"/>
      <c r="K27" s="86"/>
      <c r="L27" s="52"/>
      <c r="M27" s="87"/>
      <c r="N27" s="87"/>
    </row>
    <row r="28" spans="1:14" x14ac:dyDescent="0.25">
      <c r="A28" s="57"/>
      <c r="B28" s="58"/>
      <c r="C28" s="57"/>
      <c r="D28" s="58"/>
      <c r="G28" s="58"/>
      <c r="H28" s="58"/>
      <c r="I28" s="52"/>
      <c r="J28" s="28"/>
      <c r="K28" s="86"/>
      <c r="L28" s="52"/>
      <c r="M28" s="87"/>
      <c r="N28" s="87"/>
    </row>
    <row r="29" spans="1:14" x14ac:dyDescent="0.25">
      <c r="A29" s="57"/>
      <c r="B29" s="58"/>
      <c r="C29" s="57"/>
      <c r="D29" s="58"/>
      <c r="G29" s="58"/>
      <c r="H29" s="58"/>
      <c r="I29" s="52"/>
      <c r="J29" s="28"/>
      <c r="K29" s="86"/>
      <c r="L29" s="52"/>
      <c r="M29" s="87"/>
      <c r="N29" s="87"/>
    </row>
    <row r="30" spans="1:14" x14ac:dyDescent="0.25">
      <c r="A30" s="57"/>
      <c r="B30" s="58"/>
      <c r="C30" s="57"/>
      <c r="D30" s="58"/>
      <c r="G30" s="58"/>
      <c r="H30" s="58"/>
      <c r="I30" s="52"/>
      <c r="J30" s="28"/>
      <c r="K30" s="86"/>
      <c r="L30" s="52"/>
      <c r="M30" s="87"/>
      <c r="N30" s="87"/>
    </row>
    <row r="31" spans="1:14" x14ac:dyDescent="0.25">
      <c r="A31" s="57"/>
      <c r="B31" s="58"/>
      <c r="C31" s="57"/>
      <c r="D31" s="58"/>
      <c r="G31" s="58"/>
      <c r="H31" s="58"/>
      <c r="I31" s="52"/>
      <c r="J31" s="28"/>
      <c r="K31" s="86"/>
      <c r="L31" s="52"/>
      <c r="M31" s="87"/>
      <c r="N31" s="87"/>
    </row>
    <row r="32" spans="1:14" x14ac:dyDescent="0.25">
      <c r="A32" s="57"/>
      <c r="B32" s="58"/>
      <c r="C32" s="57"/>
      <c r="D32" s="58"/>
      <c r="G32" s="58"/>
      <c r="H32" s="58"/>
      <c r="I32" s="52"/>
      <c r="J32" s="28"/>
      <c r="K32" s="86"/>
      <c r="L32" s="52"/>
      <c r="M32" s="87"/>
      <c r="N32" s="87"/>
    </row>
    <row r="33" spans="1:14" x14ac:dyDescent="0.25">
      <c r="A33" s="57"/>
      <c r="B33" s="58"/>
      <c r="C33" s="57"/>
      <c r="D33" s="58"/>
      <c r="G33" s="58"/>
      <c r="H33" s="58"/>
      <c r="I33" s="52"/>
      <c r="J33" s="28"/>
      <c r="K33" s="86"/>
      <c r="L33" s="52"/>
      <c r="M33" s="87"/>
      <c r="N33" s="87"/>
    </row>
    <row r="34" spans="1:14" x14ac:dyDescent="0.25">
      <c r="A34" s="57"/>
      <c r="B34" s="58"/>
      <c r="C34" s="57"/>
      <c r="D34" s="58"/>
      <c r="G34" s="58"/>
      <c r="H34" s="58"/>
      <c r="I34" s="52"/>
      <c r="J34" s="28"/>
      <c r="K34" s="86"/>
      <c r="L34" s="52"/>
      <c r="M34" s="87"/>
      <c r="N34" s="87"/>
    </row>
    <row r="35" spans="1:14" x14ac:dyDescent="0.25">
      <c r="A35" s="57"/>
      <c r="B35" s="58"/>
      <c r="C35" s="57"/>
      <c r="D35" s="58"/>
      <c r="G35" s="58"/>
      <c r="H35" s="58"/>
      <c r="I35" s="52"/>
      <c r="J35" s="28"/>
      <c r="K35" s="86"/>
      <c r="L35" s="52"/>
      <c r="M35" s="87"/>
      <c r="N35" s="87"/>
    </row>
    <row r="36" spans="1:14" x14ac:dyDescent="0.25">
      <c r="A36" s="57"/>
      <c r="B36" s="58"/>
      <c r="C36" s="57"/>
      <c r="D36" s="58"/>
      <c r="G36" s="58"/>
      <c r="H36" s="58"/>
      <c r="I36" s="52"/>
      <c r="J36" s="28"/>
      <c r="K36" s="86"/>
      <c r="L36" s="52"/>
      <c r="M36" s="87"/>
      <c r="N36" s="87"/>
    </row>
    <row r="37" spans="1:14" x14ac:dyDescent="0.25">
      <c r="A37" s="57"/>
      <c r="B37" s="58"/>
      <c r="C37" s="57"/>
      <c r="D37" s="58"/>
      <c r="G37" s="58"/>
      <c r="H37" s="58"/>
      <c r="I37" s="52"/>
      <c r="J37" s="28"/>
      <c r="K37" s="86"/>
      <c r="L37" s="52"/>
      <c r="M37" s="87"/>
      <c r="N37" s="87"/>
    </row>
    <row r="38" spans="1:14" x14ac:dyDescent="0.25">
      <c r="A38" s="57"/>
      <c r="B38" s="58"/>
      <c r="C38" s="57"/>
      <c r="D38" s="58"/>
      <c r="G38" s="58"/>
      <c r="H38" s="58"/>
      <c r="I38" s="52"/>
      <c r="J38" s="28"/>
      <c r="K38" s="86"/>
      <c r="L38" s="52"/>
      <c r="M38" s="87"/>
      <c r="N38" s="87"/>
    </row>
    <row r="39" spans="1:14" x14ac:dyDescent="0.25">
      <c r="A39" s="57"/>
      <c r="B39" s="58"/>
      <c r="C39" s="57"/>
      <c r="D39" s="58"/>
      <c r="G39" s="58"/>
      <c r="H39" s="58"/>
      <c r="I39" s="52"/>
      <c r="J39" s="28"/>
      <c r="K39" s="86"/>
      <c r="L39" s="52"/>
      <c r="M39" s="87"/>
      <c r="N39" s="87"/>
    </row>
    <row r="40" spans="1:14" x14ac:dyDescent="0.25">
      <c r="A40" s="57"/>
      <c r="B40" s="58"/>
      <c r="C40" s="57"/>
      <c r="D40" s="58"/>
      <c r="G40" s="58"/>
      <c r="H40" s="58"/>
      <c r="I40" s="52"/>
      <c r="J40" s="28"/>
      <c r="K40" s="86"/>
      <c r="L40" s="52"/>
      <c r="M40" s="87"/>
      <c r="N40" s="87"/>
    </row>
    <row r="41" spans="1:14" x14ac:dyDescent="0.25">
      <c r="A41" s="57"/>
      <c r="B41" s="58"/>
      <c r="C41" s="57"/>
      <c r="D41" s="58"/>
      <c r="G41" s="58"/>
      <c r="H41" s="58"/>
      <c r="I41" s="52"/>
      <c r="J41" s="28"/>
      <c r="K41" s="86"/>
      <c r="L41" s="52"/>
      <c r="M41" s="87"/>
      <c r="N41" s="87"/>
    </row>
    <row r="42" spans="1:14" x14ac:dyDescent="0.25">
      <c r="A42" s="57"/>
      <c r="B42" s="58"/>
      <c r="C42" s="57"/>
      <c r="D42" s="58"/>
      <c r="G42" s="58"/>
      <c r="H42" s="58"/>
      <c r="I42" s="52"/>
      <c r="J42" s="28"/>
      <c r="K42" s="86"/>
      <c r="L42" s="52"/>
      <c r="M42" s="87"/>
      <c r="N42" s="87"/>
    </row>
    <row r="43" spans="1:14" x14ac:dyDescent="0.25">
      <c r="A43" s="57"/>
      <c r="B43" s="58"/>
      <c r="C43" s="57"/>
      <c r="D43" s="58"/>
      <c r="G43" s="58"/>
      <c r="H43" s="58"/>
      <c r="I43" s="52"/>
      <c r="J43" s="28"/>
      <c r="K43" s="86"/>
      <c r="L43" s="52"/>
      <c r="M43" s="87"/>
      <c r="N43" s="87"/>
    </row>
    <row r="44" spans="1:14" x14ac:dyDescent="0.25">
      <c r="A44" s="57"/>
      <c r="B44" s="58"/>
      <c r="C44" s="57"/>
      <c r="D44" s="58"/>
      <c r="G44" s="58"/>
      <c r="H44" s="58"/>
      <c r="I44" s="52"/>
      <c r="J44" s="28"/>
      <c r="K44" s="86"/>
      <c r="L44" s="52"/>
      <c r="M44" s="87"/>
      <c r="N44" s="87"/>
    </row>
    <row r="45" spans="1:14" x14ac:dyDescent="0.25">
      <c r="A45" s="57"/>
      <c r="B45" s="58"/>
      <c r="C45" s="57"/>
      <c r="D45" s="58"/>
      <c r="G45" s="58"/>
      <c r="H45" s="58"/>
      <c r="I45" s="52"/>
      <c r="J45" s="28"/>
      <c r="K45" s="86"/>
      <c r="L45" s="52"/>
      <c r="M45" s="87"/>
      <c r="N45" s="87"/>
    </row>
    <row r="46" spans="1:14" x14ac:dyDescent="0.25">
      <c r="A46" s="57"/>
      <c r="B46" s="58"/>
      <c r="C46" s="57"/>
      <c r="D46" s="58"/>
      <c r="G46" s="58"/>
      <c r="H46" s="58"/>
      <c r="I46" s="52"/>
      <c r="J46" s="28"/>
      <c r="K46" s="86"/>
      <c r="L46" s="52"/>
      <c r="M46" s="87"/>
      <c r="N46" s="87"/>
    </row>
    <row r="47" spans="1:14" x14ac:dyDescent="0.25">
      <c r="A47" s="57"/>
      <c r="B47" s="58"/>
      <c r="C47" s="57"/>
      <c r="D47" s="58"/>
      <c r="G47" s="58"/>
      <c r="H47" s="58"/>
      <c r="I47" s="52"/>
      <c r="J47" s="28"/>
      <c r="K47" s="86"/>
      <c r="L47" s="52"/>
      <c r="M47" s="87"/>
      <c r="N47" s="87"/>
    </row>
    <row r="48" spans="1:14" x14ac:dyDescent="0.25">
      <c r="A48" s="57"/>
      <c r="B48" s="58"/>
      <c r="C48" s="57"/>
      <c r="D48" s="58"/>
      <c r="G48" s="58"/>
      <c r="H48" s="58"/>
      <c r="I48" s="52"/>
      <c r="J48" s="28"/>
      <c r="K48" s="86"/>
      <c r="L48" s="52"/>
      <c r="M48" s="87"/>
      <c r="N48" s="87"/>
    </row>
    <row r="49" spans="1:14" x14ac:dyDescent="0.25">
      <c r="A49" s="57"/>
      <c r="B49" s="58"/>
      <c r="C49" s="57"/>
      <c r="D49" s="58"/>
      <c r="G49" s="58"/>
      <c r="H49" s="58"/>
      <c r="I49" s="52"/>
      <c r="J49" s="28"/>
      <c r="K49" s="86"/>
      <c r="L49" s="52"/>
      <c r="M49" s="87"/>
      <c r="N49" s="87"/>
    </row>
    <row r="50" spans="1:14" x14ac:dyDescent="0.25">
      <c r="A50" s="57"/>
      <c r="B50" s="58"/>
      <c r="C50" s="57"/>
      <c r="D50" s="58"/>
      <c r="G50" s="58"/>
      <c r="H50" s="58"/>
      <c r="I50" s="52"/>
      <c r="J50" s="28"/>
      <c r="K50" s="86"/>
      <c r="L50" s="52"/>
      <c r="M50" s="87"/>
      <c r="N50" s="87"/>
    </row>
    <row r="51" spans="1:14" x14ac:dyDescent="0.25">
      <c r="A51" s="57"/>
      <c r="B51" s="58"/>
      <c r="C51" s="57"/>
      <c r="D51" s="58"/>
      <c r="G51" s="58"/>
      <c r="H51" s="58"/>
      <c r="I51" s="52"/>
      <c r="J51" s="28"/>
      <c r="K51" s="86"/>
      <c r="L51" s="52"/>
      <c r="M51" s="87"/>
      <c r="N51" s="87"/>
    </row>
    <row r="52" spans="1:14" x14ac:dyDescent="0.25">
      <c r="A52" s="57"/>
      <c r="B52" s="58"/>
      <c r="C52" s="57"/>
      <c r="D52" s="58"/>
      <c r="G52" s="58"/>
      <c r="H52" s="58"/>
      <c r="I52" s="52"/>
      <c r="J52" s="28"/>
      <c r="K52" s="86"/>
      <c r="L52" s="52"/>
      <c r="M52" s="87"/>
      <c r="N52" s="87"/>
    </row>
    <row r="53" spans="1:14" x14ac:dyDescent="0.25">
      <c r="A53" s="57"/>
      <c r="B53" s="58"/>
      <c r="C53" s="57"/>
      <c r="D53" s="58"/>
      <c r="G53" s="58"/>
      <c r="H53" s="58"/>
      <c r="I53" s="52"/>
      <c r="J53" s="28"/>
      <c r="K53" s="86"/>
      <c r="L53" s="52"/>
      <c r="M53" s="87"/>
      <c r="N53" s="87"/>
    </row>
    <row r="54" spans="1:14" x14ac:dyDescent="0.25">
      <c r="A54" s="57"/>
      <c r="B54" s="58"/>
      <c r="C54" s="57"/>
      <c r="D54" s="58"/>
      <c r="G54" s="58"/>
      <c r="H54" s="58"/>
      <c r="I54" s="52"/>
      <c r="J54" s="28"/>
      <c r="K54" s="86"/>
      <c r="L54" s="52"/>
      <c r="M54" s="87"/>
      <c r="N54" s="87"/>
    </row>
    <row r="55" spans="1:14" x14ac:dyDescent="0.25">
      <c r="A55" s="57"/>
      <c r="B55" s="58"/>
      <c r="C55" s="57"/>
      <c r="D55" s="58"/>
      <c r="G55" s="58"/>
      <c r="H55" s="58"/>
      <c r="I55" s="52"/>
      <c r="J55" s="28"/>
      <c r="K55" s="86"/>
      <c r="L55" s="52"/>
      <c r="M55" s="87"/>
      <c r="N55" s="87"/>
    </row>
    <row r="56" spans="1:14" x14ac:dyDescent="0.25">
      <c r="A56" s="57"/>
      <c r="B56" s="58"/>
      <c r="C56" s="57"/>
      <c r="D56" s="58"/>
      <c r="G56" s="58"/>
      <c r="H56" s="58"/>
      <c r="I56" s="52"/>
      <c r="J56" s="28"/>
      <c r="K56" s="86"/>
      <c r="L56" s="52"/>
      <c r="M56" s="87"/>
      <c r="N56" s="87"/>
    </row>
    <row r="57" spans="1:14" x14ac:dyDescent="0.25">
      <c r="A57" s="57"/>
      <c r="B57" s="58"/>
      <c r="C57" s="57"/>
      <c r="D57" s="58"/>
      <c r="G57" s="58"/>
      <c r="H57" s="58"/>
      <c r="I57" s="52"/>
      <c r="J57" s="28"/>
      <c r="K57" s="86"/>
      <c r="L57" s="52"/>
      <c r="M57" s="87"/>
      <c r="N57" s="87"/>
    </row>
    <row r="58" spans="1:14" x14ac:dyDescent="0.25">
      <c r="A58" s="57"/>
      <c r="B58" s="58"/>
      <c r="C58" s="57"/>
      <c r="D58" s="58"/>
      <c r="G58" s="58"/>
      <c r="H58" s="58"/>
      <c r="I58" s="52"/>
      <c r="J58" s="28"/>
      <c r="K58" s="86"/>
      <c r="L58" s="52"/>
      <c r="M58" s="87"/>
      <c r="N58" s="87"/>
    </row>
    <row r="59" spans="1:14" x14ac:dyDescent="0.25">
      <c r="A59" s="57"/>
      <c r="B59" s="58"/>
      <c r="C59" s="57"/>
      <c r="D59" s="58"/>
      <c r="G59" s="58"/>
      <c r="H59" s="58"/>
      <c r="I59" s="52"/>
      <c r="J59" s="28"/>
      <c r="K59" s="86"/>
      <c r="L59" s="52"/>
      <c r="M59" s="87"/>
      <c r="N59" s="87"/>
    </row>
    <row r="60" spans="1:14" x14ac:dyDescent="0.25">
      <c r="A60" s="57"/>
      <c r="B60" s="58"/>
      <c r="C60" s="57"/>
      <c r="D60" s="58"/>
      <c r="G60" s="58"/>
      <c r="H60" s="58"/>
      <c r="I60" s="52"/>
      <c r="J60" s="28"/>
      <c r="K60" s="86"/>
      <c r="L60" s="52"/>
      <c r="M60" s="87"/>
      <c r="N60" s="87"/>
    </row>
    <row r="61" spans="1:14" x14ac:dyDescent="0.25">
      <c r="A61" s="57"/>
      <c r="B61" s="58"/>
      <c r="C61" s="57"/>
      <c r="D61" s="58"/>
      <c r="G61" s="58"/>
      <c r="H61" s="58"/>
      <c r="I61" s="52"/>
      <c r="J61" s="28"/>
      <c r="K61" s="86"/>
      <c r="L61" s="52"/>
      <c r="M61" s="87"/>
      <c r="N61" s="87"/>
    </row>
    <row r="62" spans="1:14" x14ac:dyDescent="0.25">
      <c r="A62" s="57"/>
      <c r="B62" s="58"/>
      <c r="C62" s="57"/>
      <c r="D62" s="58"/>
      <c r="G62" s="58"/>
      <c r="H62" s="58"/>
      <c r="I62" s="52"/>
      <c r="J62" s="28"/>
      <c r="K62" s="86"/>
      <c r="L62" s="52"/>
      <c r="M62" s="87"/>
      <c r="N62" s="87"/>
    </row>
    <row r="63" spans="1:14" x14ac:dyDescent="0.25">
      <c r="A63" s="57"/>
      <c r="B63" s="58"/>
      <c r="C63" s="57"/>
      <c r="D63" s="58"/>
      <c r="G63" s="58"/>
      <c r="H63" s="58"/>
      <c r="I63" s="52"/>
      <c r="J63" s="28"/>
      <c r="K63" s="86"/>
      <c r="L63" s="52"/>
      <c r="M63" s="87"/>
      <c r="N63" s="87"/>
    </row>
    <row r="64" spans="1:14" x14ac:dyDescent="0.25">
      <c r="A64" s="57"/>
      <c r="B64" s="58"/>
      <c r="C64" s="57"/>
      <c r="D64" s="58"/>
      <c r="G64" s="58"/>
      <c r="H64" s="58"/>
      <c r="I64" s="52"/>
      <c r="J64" s="28"/>
      <c r="K64" s="86"/>
      <c r="L64" s="52"/>
      <c r="M64" s="87"/>
      <c r="N64" s="87"/>
    </row>
    <row r="65" spans="1:14" x14ac:dyDescent="0.25">
      <c r="A65" s="57"/>
      <c r="B65" s="58"/>
      <c r="C65" s="57"/>
      <c r="D65" s="58"/>
      <c r="G65" s="58"/>
      <c r="H65" s="58"/>
      <c r="I65" s="52"/>
      <c r="J65" s="28"/>
      <c r="K65" s="86"/>
      <c r="L65" s="52"/>
      <c r="M65" s="87"/>
      <c r="N65" s="87"/>
    </row>
    <row r="66" spans="1:14" x14ac:dyDescent="0.25">
      <c r="A66" s="57"/>
      <c r="B66" s="58"/>
      <c r="C66" s="57"/>
      <c r="D66" s="58"/>
      <c r="G66" s="58"/>
      <c r="H66" s="58"/>
      <c r="I66" s="52"/>
      <c r="J66" s="28"/>
      <c r="K66" s="86"/>
      <c r="L66" s="52"/>
      <c r="M66" s="87"/>
      <c r="N66" s="87"/>
    </row>
    <row r="67" spans="1:14" x14ac:dyDescent="0.25">
      <c r="A67" s="57"/>
      <c r="B67" s="58"/>
      <c r="C67" s="57"/>
      <c r="D67" s="58"/>
      <c r="G67" s="58"/>
      <c r="H67" s="58"/>
      <c r="I67" s="52"/>
      <c r="J67" s="28"/>
      <c r="K67" s="86"/>
      <c r="L67" s="52"/>
      <c r="M67" s="87"/>
      <c r="N67" s="87"/>
    </row>
    <row r="68" spans="1:14" x14ac:dyDescent="0.25">
      <c r="A68" s="57"/>
      <c r="B68" s="58"/>
      <c r="C68" s="57"/>
      <c r="D68" s="58"/>
      <c r="G68" s="58"/>
      <c r="H68" s="58"/>
      <c r="I68" s="52"/>
      <c r="J68" s="28"/>
      <c r="K68" s="86"/>
      <c r="L68" s="52"/>
      <c r="M68" s="87"/>
      <c r="N68" s="87"/>
    </row>
    <row r="69" spans="1:14" x14ac:dyDescent="0.25">
      <c r="A69" s="57"/>
      <c r="B69" s="58"/>
      <c r="C69" s="57"/>
      <c r="D69" s="58"/>
      <c r="G69" s="58"/>
      <c r="H69" s="58"/>
      <c r="I69" s="52"/>
      <c r="J69" s="28"/>
      <c r="K69" s="86"/>
      <c r="L69" s="52"/>
      <c r="M69" s="87"/>
      <c r="N69" s="87"/>
    </row>
    <row r="70" spans="1:14" x14ac:dyDescent="0.25">
      <c r="A70" s="57"/>
      <c r="B70" s="58"/>
      <c r="C70" s="57"/>
      <c r="D70" s="58"/>
      <c r="G70" s="58"/>
      <c r="H70" s="58"/>
      <c r="I70" s="52"/>
      <c r="J70" s="28"/>
      <c r="K70" s="86"/>
      <c r="L70" s="52"/>
      <c r="M70" s="87"/>
      <c r="N70" s="87"/>
    </row>
    <row r="71" spans="1:14" x14ac:dyDescent="0.25">
      <c r="A71" s="57"/>
      <c r="B71" s="58"/>
      <c r="C71" s="57"/>
      <c r="D71" s="58"/>
      <c r="G71" s="58"/>
      <c r="H71" s="58"/>
      <c r="I71" s="52"/>
      <c r="J71" s="28"/>
      <c r="K71" s="86"/>
      <c r="L71" s="52"/>
      <c r="M71" s="87"/>
      <c r="N71" s="87"/>
    </row>
  </sheetData>
  <protectedRanges>
    <protectedRange sqref="E24:F24" name="Range1_1_1_1_2_1_1_4_1_1_1_1_2_1"/>
    <protectedRange sqref="E23:F23" name="Range1_1_1_1_1_1_1_1_4_1_1_1_1_1_1_2_1"/>
    <protectedRange sqref="E14:F22" name="Range1_1_1_1_1_1_1_1_4_1_1_1_1_1_5_1_1_2_1_1_2_1"/>
  </protectedRange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zoomScale="90" zoomScaleNormal="90" workbookViewId="0">
      <selection activeCell="C28" sqref="C28"/>
    </sheetView>
  </sheetViews>
  <sheetFormatPr defaultColWidth="9" defaultRowHeight="15" x14ac:dyDescent="0.25"/>
  <cols>
    <col min="1" max="1" width="5.7109375" style="6" customWidth="1"/>
    <col min="2" max="2" width="69" style="2" customWidth="1"/>
    <col min="3" max="3" width="4.28515625" style="6" customWidth="1"/>
    <col min="4" max="4" width="7.7109375" style="3" customWidth="1"/>
    <col min="5" max="5" width="13.42578125" style="5" customWidth="1"/>
    <col min="6" max="6" width="12.5703125" style="5" customWidth="1"/>
    <col min="7" max="8" width="12.42578125" style="13" customWidth="1"/>
    <col min="9" max="9" width="6.28515625" style="76" bestFit="1" customWidth="1"/>
    <col min="10" max="10" width="9.42578125" style="1" customWidth="1"/>
    <col min="11" max="11" width="13.85546875" style="15" customWidth="1"/>
    <col min="12" max="12" width="13.85546875" style="14" customWidth="1"/>
    <col min="13" max="14" width="13.85546875" style="16" customWidth="1"/>
    <col min="15" max="17" width="9" style="2" customWidth="1"/>
    <col min="18" max="16384" width="9" style="2"/>
  </cols>
  <sheetData>
    <row r="1" spans="1:14" ht="23.25" customHeight="1" x14ac:dyDescent="0.25">
      <c r="A1" s="53" t="s">
        <v>225</v>
      </c>
      <c r="B1" s="54" t="s">
        <v>240</v>
      </c>
      <c r="C1" s="54"/>
      <c r="D1" s="55"/>
      <c r="E1" s="26"/>
      <c r="F1" s="26"/>
      <c r="G1" s="58"/>
      <c r="H1" s="58"/>
      <c r="I1" s="27"/>
      <c r="J1" s="28"/>
      <c r="K1" s="86"/>
      <c r="L1" s="52"/>
      <c r="M1" s="87"/>
      <c r="N1" s="87"/>
    </row>
    <row r="2" spans="1:14" s="4" customFormat="1" ht="117" customHeight="1" x14ac:dyDescent="0.25">
      <c r="A2" s="29" t="s">
        <v>1</v>
      </c>
      <c r="B2" s="29" t="s">
        <v>2</v>
      </c>
      <c r="C2" s="31" t="s">
        <v>3</v>
      </c>
      <c r="D2" s="31" t="s">
        <v>4</v>
      </c>
      <c r="E2" s="31" t="s">
        <v>293</v>
      </c>
      <c r="F2" s="31" t="s">
        <v>294</v>
      </c>
      <c r="G2" s="43" t="s">
        <v>252</v>
      </c>
      <c r="H2" s="43" t="s">
        <v>299</v>
      </c>
      <c r="I2" s="32" t="s">
        <v>253</v>
      </c>
      <c r="J2" s="33" t="s">
        <v>254</v>
      </c>
      <c r="K2" s="33" t="s">
        <v>255</v>
      </c>
      <c r="L2" s="33" t="s">
        <v>256</v>
      </c>
      <c r="M2" s="34" t="s">
        <v>257</v>
      </c>
      <c r="N2" s="34" t="s">
        <v>258</v>
      </c>
    </row>
    <row r="3" spans="1:14" ht="45" customHeight="1" x14ac:dyDescent="0.25">
      <c r="A3" s="46">
        <v>1</v>
      </c>
      <c r="B3" s="45" t="s">
        <v>230</v>
      </c>
      <c r="C3" s="46" t="s">
        <v>7</v>
      </c>
      <c r="D3" s="56">
        <v>1080</v>
      </c>
      <c r="E3" s="38"/>
      <c r="F3" s="38"/>
      <c r="G3" s="75"/>
      <c r="H3" s="75"/>
      <c r="I3" s="79"/>
      <c r="J3" s="88" t="e">
        <f>D3/I3</f>
        <v>#DIV/0!</v>
      </c>
      <c r="K3" s="90"/>
      <c r="L3" s="91">
        <f t="shared" ref="L3:L4" si="0">K3*1.2</f>
        <v>0</v>
      </c>
      <c r="M3" s="90" t="e">
        <f t="shared" ref="M3:M4" si="1">J3*K3</f>
        <v>#DIV/0!</v>
      </c>
      <c r="N3" s="91" t="e">
        <f t="shared" ref="N3:N5" si="2">M3*1.2</f>
        <v>#DIV/0!</v>
      </c>
    </row>
    <row r="4" spans="1:14" ht="28.5" x14ac:dyDescent="0.25">
      <c r="A4" s="46">
        <v>2</v>
      </c>
      <c r="B4" s="45" t="s">
        <v>231</v>
      </c>
      <c r="C4" s="46" t="s">
        <v>7</v>
      </c>
      <c r="D4" s="56">
        <v>1260</v>
      </c>
      <c r="E4" s="38"/>
      <c r="F4" s="38"/>
      <c r="G4" s="75"/>
      <c r="H4" s="75"/>
      <c r="I4" s="79"/>
      <c r="J4" s="88" t="e">
        <f t="shared" ref="J4:J8" si="3">D4/I4</f>
        <v>#DIV/0!</v>
      </c>
      <c r="K4" s="90"/>
      <c r="L4" s="91">
        <f t="shared" si="0"/>
        <v>0</v>
      </c>
      <c r="M4" s="90" t="e">
        <f t="shared" si="1"/>
        <v>#DIV/0!</v>
      </c>
      <c r="N4" s="91" t="e">
        <f t="shared" si="2"/>
        <v>#DIV/0!</v>
      </c>
    </row>
    <row r="5" spans="1:14" x14ac:dyDescent="0.25">
      <c r="A5" s="46">
        <v>3</v>
      </c>
      <c r="B5" s="45" t="s">
        <v>260</v>
      </c>
      <c r="C5" s="46" t="s">
        <v>7</v>
      </c>
      <c r="D5" s="74">
        <v>1620</v>
      </c>
      <c r="E5" s="38"/>
      <c r="F5" s="38"/>
      <c r="G5" s="46"/>
      <c r="H5" s="46"/>
      <c r="I5" s="35"/>
      <c r="J5" s="88" t="e">
        <f t="shared" si="3"/>
        <v>#DIV/0!</v>
      </c>
      <c r="K5" s="96"/>
      <c r="L5" s="96">
        <f>K5*1.2</f>
        <v>0</v>
      </c>
      <c r="M5" s="96" t="e">
        <f>J5*K5</f>
        <v>#DIV/0!</v>
      </c>
      <c r="N5" s="91" t="e">
        <f t="shared" si="2"/>
        <v>#DIV/0!</v>
      </c>
    </row>
    <row r="6" spans="1:14" x14ac:dyDescent="0.25">
      <c r="A6" s="46">
        <v>4</v>
      </c>
      <c r="B6" s="45" t="s">
        <v>261</v>
      </c>
      <c r="C6" s="46" t="s">
        <v>7</v>
      </c>
      <c r="D6" s="74">
        <v>900</v>
      </c>
      <c r="E6" s="38"/>
      <c r="F6" s="38"/>
      <c r="G6" s="46"/>
      <c r="H6" s="46"/>
      <c r="I6" s="47"/>
      <c r="J6" s="88" t="e">
        <f t="shared" si="3"/>
        <v>#DIV/0!</v>
      </c>
      <c r="K6" s="96"/>
      <c r="L6" s="96">
        <f>K6*1.2</f>
        <v>0</v>
      </c>
      <c r="M6" s="96" t="e">
        <f>J6*K6</f>
        <v>#DIV/0!</v>
      </c>
      <c r="N6" s="91" t="e">
        <f t="shared" ref="N6" si="4">M6*1.2</f>
        <v>#DIV/0!</v>
      </c>
    </row>
    <row r="7" spans="1:14" s="4" customFormat="1" ht="34.5" customHeight="1" x14ac:dyDescent="0.25">
      <c r="A7" s="35">
        <v>5</v>
      </c>
      <c r="B7" s="51" t="s">
        <v>265</v>
      </c>
      <c r="C7" s="35" t="s">
        <v>7</v>
      </c>
      <c r="D7" s="74">
        <v>1</v>
      </c>
      <c r="E7" s="38"/>
      <c r="F7" s="38"/>
      <c r="G7" s="35"/>
      <c r="H7" s="35"/>
      <c r="I7" s="35"/>
      <c r="J7" s="88" t="e">
        <f t="shared" si="3"/>
        <v>#DIV/0!</v>
      </c>
      <c r="K7" s="128"/>
      <c r="L7" s="90">
        <f>K7*1.2</f>
        <v>0</v>
      </c>
      <c r="M7" s="96" t="e">
        <f t="shared" ref="M7:M8" si="5">J7*K7</f>
        <v>#DIV/0!</v>
      </c>
      <c r="N7" s="91" t="e">
        <f t="shared" ref="N7:N8" si="6">M7*1.2</f>
        <v>#DIV/0!</v>
      </c>
    </row>
    <row r="8" spans="1:14" s="9" customFormat="1" ht="43.5" thickBot="1" x14ac:dyDescent="0.3">
      <c r="A8" s="35">
        <v>6</v>
      </c>
      <c r="B8" s="51" t="s">
        <v>266</v>
      </c>
      <c r="C8" s="35" t="s">
        <v>7</v>
      </c>
      <c r="D8" s="74">
        <v>1</v>
      </c>
      <c r="E8" s="38"/>
      <c r="F8" s="38"/>
      <c r="G8" s="35"/>
      <c r="H8" s="35"/>
      <c r="I8" s="35"/>
      <c r="J8" s="88" t="e">
        <f t="shared" si="3"/>
        <v>#DIV/0!</v>
      </c>
      <c r="K8" s="128"/>
      <c r="L8" s="124">
        <f>K8*1.2</f>
        <v>0</v>
      </c>
      <c r="M8" s="125" t="e">
        <f t="shared" si="5"/>
        <v>#DIV/0!</v>
      </c>
      <c r="N8" s="126" t="e">
        <f t="shared" si="6"/>
        <v>#DIV/0!</v>
      </c>
    </row>
    <row r="9" spans="1:14" ht="15.75" thickBot="1" x14ac:dyDescent="0.3">
      <c r="A9" s="57"/>
      <c r="B9" s="58"/>
      <c r="C9" s="57"/>
      <c r="D9" s="59"/>
      <c r="E9" s="110"/>
      <c r="F9" s="110"/>
      <c r="G9" s="97"/>
      <c r="H9" s="97"/>
      <c r="I9" s="27"/>
      <c r="J9" s="28"/>
      <c r="K9" s="87"/>
      <c r="L9" s="127" t="s">
        <v>259</v>
      </c>
      <c r="M9" s="94" t="e">
        <f>SUM(M3:M8)</f>
        <v>#DIV/0!</v>
      </c>
      <c r="N9" s="95" t="e">
        <f>M9*1.2</f>
        <v>#DIV/0!</v>
      </c>
    </row>
    <row r="10" spans="1:14" x14ac:dyDescent="0.2">
      <c r="A10" s="57"/>
      <c r="B10" s="146"/>
      <c r="C10" s="146"/>
      <c r="D10" s="60"/>
      <c r="E10" s="110"/>
      <c r="F10" s="110"/>
      <c r="G10" s="146"/>
      <c r="H10" s="146"/>
      <c r="I10" s="146"/>
      <c r="J10" s="146"/>
      <c r="K10" s="146"/>
      <c r="L10" s="61"/>
      <c r="M10" s="62"/>
      <c r="N10" s="62"/>
    </row>
    <row r="11" spans="1:14" x14ac:dyDescent="0.2">
      <c r="A11" s="57"/>
      <c r="B11" s="60"/>
      <c r="C11" s="60"/>
      <c r="D11" s="60"/>
      <c r="E11" s="110"/>
      <c r="F11" s="110"/>
      <c r="G11" s="63"/>
      <c r="H11" s="63"/>
      <c r="I11" s="100"/>
      <c r="J11" s="64"/>
      <c r="K11" s="64"/>
      <c r="L11" s="61"/>
      <c r="M11" s="62"/>
      <c r="N11" s="62"/>
    </row>
    <row r="12" spans="1:14" x14ac:dyDescent="0.2">
      <c r="A12" s="57"/>
      <c r="B12" s="28" t="s">
        <v>244</v>
      </c>
      <c r="C12" s="65"/>
      <c r="D12" s="65"/>
      <c r="E12" s="110"/>
      <c r="F12" s="110"/>
      <c r="G12" s="67"/>
      <c r="H12" s="67"/>
      <c r="I12" s="101"/>
      <c r="J12" s="64"/>
      <c r="K12" s="64"/>
      <c r="L12" s="61"/>
      <c r="M12" s="62"/>
      <c r="N12" s="62"/>
    </row>
    <row r="13" spans="1:14" x14ac:dyDescent="0.2">
      <c r="A13" s="57"/>
      <c r="B13" s="69"/>
      <c r="C13" s="65"/>
      <c r="D13" s="65"/>
      <c r="E13" s="122"/>
      <c r="F13" s="122"/>
      <c r="G13" s="67"/>
      <c r="H13" s="67"/>
      <c r="I13" s="101"/>
      <c r="J13" s="64"/>
      <c r="K13" s="64"/>
      <c r="L13" s="61"/>
      <c r="M13" s="62"/>
      <c r="N13" s="62"/>
    </row>
    <row r="14" spans="1:14" x14ac:dyDescent="0.2">
      <c r="A14" s="57"/>
      <c r="B14" s="66"/>
      <c r="C14" s="70"/>
      <c r="D14" s="70"/>
      <c r="E14" s="122"/>
      <c r="F14" s="122"/>
      <c r="G14" s="147"/>
      <c r="H14" s="147"/>
      <c r="I14" s="147"/>
      <c r="J14" s="147"/>
      <c r="K14" s="147"/>
      <c r="L14" s="61"/>
      <c r="M14" s="62"/>
      <c r="N14" s="62"/>
    </row>
    <row r="15" spans="1:14" ht="15" customHeight="1" x14ac:dyDescent="0.2">
      <c r="A15" s="57"/>
      <c r="B15" s="71"/>
      <c r="C15" s="60"/>
      <c r="D15" s="60"/>
      <c r="E15" s="122"/>
      <c r="F15" s="122"/>
      <c r="G15" s="146"/>
      <c r="H15" s="146"/>
      <c r="I15" s="146"/>
      <c r="J15" s="146"/>
      <c r="K15" s="146"/>
      <c r="L15" s="72"/>
      <c r="M15" s="62"/>
      <c r="N15" s="62"/>
    </row>
    <row r="16" spans="1:14" x14ac:dyDescent="0.2">
      <c r="A16" s="57"/>
      <c r="B16" s="63"/>
      <c r="C16" s="60"/>
      <c r="D16" s="60"/>
      <c r="E16" s="122"/>
      <c r="F16" s="122"/>
      <c r="G16" s="72"/>
      <c r="H16" s="144"/>
      <c r="I16" s="99"/>
      <c r="J16" s="67"/>
      <c r="K16" s="68"/>
      <c r="L16" s="61"/>
      <c r="M16" s="62"/>
      <c r="N16" s="62"/>
    </row>
    <row r="17" spans="1:14" x14ac:dyDescent="0.2">
      <c r="A17" s="57"/>
      <c r="B17" s="60"/>
      <c r="C17" s="60"/>
      <c r="D17" s="60"/>
      <c r="E17" s="122"/>
      <c r="F17" s="122"/>
      <c r="G17" s="147"/>
      <c r="H17" s="147"/>
      <c r="I17" s="147"/>
      <c r="J17" s="147"/>
      <c r="K17" s="147"/>
      <c r="L17" s="61"/>
      <c r="M17" s="62"/>
      <c r="N17" s="62"/>
    </row>
    <row r="18" spans="1:14" x14ac:dyDescent="0.2">
      <c r="A18" s="57"/>
      <c r="B18" s="60"/>
      <c r="C18" s="60"/>
      <c r="D18" s="60"/>
      <c r="E18" s="122"/>
      <c r="F18" s="122"/>
      <c r="G18" s="146"/>
      <c r="H18" s="146"/>
      <c r="I18" s="146"/>
      <c r="J18" s="146"/>
      <c r="K18" s="146"/>
      <c r="L18" s="61"/>
      <c r="M18" s="62"/>
      <c r="N18" s="62"/>
    </row>
    <row r="19" spans="1:14" x14ac:dyDescent="0.2">
      <c r="A19" s="57"/>
      <c r="B19" s="60"/>
      <c r="C19" s="60"/>
      <c r="D19" s="60"/>
      <c r="E19" s="122"/>
      <c r="F19" s="122"/>
      <c r="G19" s="147"/>
      <c r="H19" s="147"/>
      <c r="I19" s="147"/>
      <c r="J19" s="147"/>
      <c r="K19" s="147"/>
      <c r="L19" s="61"/>
      <c r="M19" s="62"/>
      <c r="N19" s="62"/>
    </row>
    <row r="20" spans="1:14" x14ac:dyDescent="0.2">
      <c r="A20" s="57"/>
      <c r="B20" s="73"/>
      <c r="C20" s="60"/>
      <c r="D20" s="60"/>
      <c r="E20" s="23"/>
      <c r="F20" s="23"/>
      <c r="G20" s="146"/>
      <c r="H20" s="146"/>
      <c r="I20" s="146"/>
      <c r="J20" s="146"/>
      <c r="K20" s="146"/>
      <c r="L20" s="61"/>
      <c r="M20" s="62"/>
      <c r="N20" s="62"/>
    </row>
    <row r="21" spans="1:14" x14ac:dyDescent="0.25">
      <c r="A21" s="57"/>
      <c r="B21" s="58"/>
      <c r="C21" s="57"/>
      <c r="D21" s="59"/>
      <c r="E21" s="23"/>
      <c r="F21" s="23"/>
      <c r="G21" s="58"/>
      <c r="H21" s="58"/>
      <c r="I21" s="27"/>
      <c r="J21" s="28"/>
      <c r="K21" s="86"/>
      <c r="L21" s="52"/>
      <c r="M21" s="87"/>
      <c r="N21" s="87"/>
    </row>
    <row r="22" spans="1:14" x14ac:dyDescent="0.25">
      <c r="A22" s="57"/>
      <c r="B22" s="58"/>
      <c r="C22" s="57"/>
      <c r="D22" s="59"/>
      <c r="E22" s="23"/>
      <c r="F22" s="23"/>
      <c r="G22" s="58"/>
      <c r="H22" s="58"/>
      <c r="I22" s="27"/>
      <c r="J22" s="28"/>
      <c r="K22" s="86"/>
      <c r="L22" s="52"/>
      <c r="M22" s="87"/>
      <c r="N22" s="87"/>
    </row>
    <row r="23" spans="1:14" x14ac:dyDescent="0.25">
      <c r="A23" s="57"/>
      <c r="B23" s="58"/>
      <c r="C23" s="57"/>
      <c r="D23" s="59"/>
      <c r="E23" s="23"/>
      <c r="F23" s="23"/>
      <c r="G23" s="58"/>
      <c r="H23" s="58"/>
      <c r="I23" s="27"/>
      <c r="J23" s="28"/>
      <c r="K23" s="86"/>
      <c r="L23" s="52"/>
      <c r="M23" s="87"/>
      <c r="N23" s="87"/>
    </row>
    <row r="24" spans="1:14" x14ac:dyDescent="0.25">
      <c r="A24" s="57"/>
      <c r="B24" s="58"/>
      <c r="C24" s="57"/>
      <c r="D24" s="59"/>
      <c r="E24" s="23"/>
      <c r="F24" s="23"/>
      <c r="G24" s="58"/>
      <c r="H24" s="58"/>
      <c r="I24" s="27"/>
      <c r="J24" s="28"/>
      <c r="K24" s="86"/>
      <c r="L24" s="52"/>
      <c r="M24" s="87"/>
      <c r="N24" s="87"/>
    </row>
    <row r="25" spans="1:14" x14ac:dyDescent="0.25">
      <c r="A25" s="57"/>
      <c r="B25" s="58"/>
      <c r="C25" s="57"/>
      <c r="D25" s="59"/>
      <c r="G25" s="58"/>
      <c r="H25" s="58"/>
      <c r="I25" s="27"/>
      <c r="J25" s="28"/>
      <c r="K25" s="86"/>
      <c r="L25" s="52"/>
      <c r="M25" s="87"/>
      <c r="N25" s="87"/>
    </row>
    <row r="26" spans="1:14" x14ac:dyDescent="0.25">
      <c r="A26" s="57"/>
      <c r="B26" s="58"/>
      <c r="C26" s="57"/>
      <c r="D26" s="59"/>
      <c r="G26" s="58"/>
      <c r="H26" s="58"/>
      <c r="I26" s="27"/>
      <c r="J26" s="28"/>
      <c r="K26" s="86"/>
      <c r="L26" s="52"/>
      <c r="M26" s="87"/>
      <c r="N26" s="87"/>
    </row>
    <row r="27" spans="1:14" x14ac:dyDescent="0.25">
      <c r="A27" s="57"/>
      <c r="B27" s="58"/>
      <c r="C27" s="57"/>
      <c r="D27" s="59"/>
      <c r="G27" s="58"/>
      <c r="H27" s="58"/>
      <c r="I27" s="27"/>
      <c r="J27" s="28"/>
      <c r="K27" s="86"/>
      <c r="L27" s="52"/>
      <c r="M27" s="87"/>
      <c r="N27" s="87"/>
    </row>
    <row r="28" spans="1:14" x14ac:dyDescent="0.25">
      <c r="A28" s="57"/>
      <c r="B28" s="58"/>
      <c r="C28" s="57"/>
      <c r="D28" s="59"/>
      <c r="G28" s="58"/>
      <c r="H28" s="58"/>
      <c r="I28" s="27"/>
      <c r="J28" s="28"/>
      <c r="K28" s="86"/>
      <c r="L28" s="52"/>
      <c r="M28" s="87"/>
      <c r="N28" s="87"/>
    </row>
    <row r="29" spans="1:14" x14ac:dyDescent="0.25">
      <c r="A29" s="57"/>
      <c r="B29" s="58"/>
      <c r="C29" s="57"/>
      <c r="D29" s="59"/>
      <c r="G29" s="58"/>
      <c r="H29" s="58"/>
      <c r="I29" s="27"/>
      <c r="J29" s="28"/>
      <c r="K29" s="86"/>
      <c r="L29" s="52"/>
      <c r="M29" s="87"/>
      <c r="N29" s="87"/>
    </row>
    <row r="30" spans="1:14" x14ac:dyDescent="0.25">
      <c r="A30" s="57"/>
      <c r="B30" s="58"/>
      <c r="C30" s="57"/>
      <c r="D30" s="59"/>
      <c r="G30" s="58"/>
      <c r="H30" s="58"/>
      <c r="I30" s="27"/>
      <c r="J30" s="28"/>
      <c r="K30" s="86"/>
      <c r="L30" s="52"/>
      <c r="M30" s="87"/>
      <c r="N30" s="87"/>
    </row>
    <row r="31" spans="1:14" x14ac:dyDescent="0.25">
      <c r="A31" s="57"/>
      <c r="B31" s="58"/>
      <c r="C31" s="57"/>
      <c r="D31" s="59"/>
      <c r="G31" s="58"/>
      <c r="H31" s="58"/>
      <c r="I31" s="27"/>
      <c r="J31" s="28"/>
      <c r="K31" s="86"/>
      <c r="L31" s="52"/>
      <c r="M31" s="87"/>
      <c r="N31" s="87"/>
    </row>
    <row r="32" spans="1:14" x14ac:dyDescent="0.25">
      <c r="A32" s="57"/>
      <c r="B32" s="58"/>
      <c r="C32" s="57"/>
      <c r="D32" s="59"/>
      <c r="G32" s="58"/>
      <c r="H32" s="58"/>
      <c r="I32" s="27"/>
      <c r="J32" s="28"/>
      <c r="K32" s="86"/>
      <c r="L32" s="52"/>
      <c r="M32" s="87"/>
      <c r="N32" s="87"/>
    </row>
    <row r="33" spans="1:14" x14ac:dyDescent="0.25">
      <c r="A33" s="57"/>
      <c r="B33" s="58"/>
      <c r="C33" s="57"/>
      <c r="D33" s="59"/>
      <c r="G33" s="58"/>
      <c r="H33" s="58"/>
      <c r="I33" s="27"/>
      <c r="J33" s="28"/>
      <c r="K33" s="86"/>
      <c r="L33" s="52"/>
      <c r="M33" s="87"/>
      <c r="N33" s="87"/>
    </row>
    <row r="34" spans="1:14" x14ac:dyDescent="0.25">
      <c r="A34" s="57"/>
      <c r="B34" s="58"/>
      <c r="C34" s="57"/>
      <c r="D34" s="59"/>
      <c r="G34" s="58"/>
      <c r="H34" s="58"/>
      <c r="I34" s="27"/>
      <c r="J34" s="28"/>
      <c r="K34" s="86"/>
      <c r="L34" s="52"/>
      <c r="M34" s="87"/>
      <c r="N34" s="87"/>
    </row>
    <row r="35" spans="1:14" x14ac:dyDescent="0.25">
      <c r="A35" s="57"/>
      <c r="B35" s="58"/>
      <c r="C35" s="57"/>
      <c r="D35" s="59"/>
      <c r="G35" s="58"/>
      <c r="H35" s="58"/>
      <c r="I35" s="27"/>
      <c r="J35" s="28"/>
      <c r="K35" s="86"/>
      <c r="L35" s="52"/>
      <c r="M35" s="87"/>
      <c r="N35" s="87"/>
    </row>
    <row r="36" spans="1:14" x14ac:dyDescent="0.25">
      <c r="A36" s="57"/>
      <c r="B36" s="58"/>
      <c r="C36" s="57"/>
      <c r="D36" s="59"/>
      <c r="G36" s="58"/>
      <c r="H36" s="58"/>
      <c r="I36" s="27"/>
      <c r="J36" s="28"/>
      <c r="K36" s="86"/>
      <c r="L36" s="52"/>
      <c r="M36" s="87"/>
      <c r="N36" s="87"/>
    </row>
    <row r="37" spans="1:14" x14ac:dyDescent="0.25">
      <c r="A37" s="57"/>
      <c r="B37" s="58"/>
      <c r="C37" s="57"/>
      <c r="D37" s="59"/>
      <c r="G37" s="58"/>
      <c r="H37" s="58"/>
      <c r="I37" s="27"/>
      <c r="J37" s="28"/>
      <c r="K37" s="86"/>
      <c r="L37" s="52"/>
      <c r="M37" s="87"/>
      <c r="N37" s="87"/>
    </row>
    <row r="38" spans="1:14" x14ac:dyDescent="0.25">
      <c r="A38" s="57"/>
      <c r="B38" s="58"/>
      <c r="C38" s="57"/>
      <c r="D38" s="59"/>
      <c r="G38" s="58"/>
      <c r="H38" s="58"/>
      <c r="I38" s="27"/>
      <c r="J38" s="28"/>
      <c r="K38" s="86"/>
      <c r="L38" s="52"/>
      <c r="M38" s="87"/>
      <c r="N38" s="87"/>
    </row>
    <row r="39" spans="1:14" x14ac:dyDescent="0.25">
      <c r="A39" s="57"/>
      <c r="B39" s="58"/>
      <c r="C39" s="57"/>
      <c r="D39" s="59"/>
      <c r="G39" s="58"/>
      <c r="H39" s="58"/>
      <c r="I39" s="27"/>
      <c r="J39" s="28"/>
      <c r="K39" s="86"/>
      <c r="L39" s="52"/>
      <c r="M39" s="87"/>
      <c r="N39" s="87"/>
    </row>
    <row r="40" spans="1:14" x14ac:dyDescent="0.25">
      <c r="A40" s="57"/>
      <c r="B40" s="58"/>
      <c r="C40" s="57"/>
      <c r="D40" s="59"/>
      <c r="G40" s="58"/>
      <c r="H40" s="58"/>
      <c r="I40" s="27"/>
      <c r="J40" s="28"/>
      <c r="K40" s="86"/>
      <c r="L40" s="52"/>
      <c r="M40" s="87"/>
      <c r="N40" s="87"/>
    </row>
    <row r="41" spans="1:14" x14ac:dyDescent="0.25">
      <c r="A41" s="57"/>
      <c r="B41" s="58"/>
      <c r="C41" s="57"/>
      <c r="D41" s="59"/>
      <c r="G41" s="58"/>
      <c r="H41" s="58"/>
      <c r="I41" s="27"/>
      <c r="J41" s="28"/>
      <c r="K41" s="86"/>
      <c r="L41" s="52"/>
      <c r="M41" s="87"/>
      <c r="N41" s="87"/>
    </row>
    <row r="42" spans="1:14" x14ac:dyDescent="0.25">
      <c r="A42" s="57"/>
      <c r="B42" s="58"/>
      <c r="C42" s="57"/>
      <c r="D42" s="59"/>
      <c r="G42" s="58"/>
      <c r="H42" s="58"/>
      <c r="I42" s="27"/>
      <c r="J42" s="28"/>
      <c r="K42" s="86"/>
      <c r="L42" s="52"/>
      <c r="M42" s="87"/>
      <c r="N42" s="87"/>
    </row>
    <row r="43" spans="1:14" x14ac:dyDescent="0.25">
      <c r="A43" s="57"/>
      <c r="B43" s="58"/>
      <c r="C43" s="57"/>
      <c r="D43" s="59"/>
      <c r="G43" s="58"/>
      <c r="H43" s="58"/>
      <c r="I43" s="27"/>
      <c r="J43" s="28"/>
      <c r="K43" s="86"/>
      <c r="L43" s="52"/>
      <c r="M43" s="87"/>
      <c r="N43" s="87"/>
    </row>
    <row r="44" spans="1:14" x14ac:dyDescent="0.25">
      <c r="A44" s="57"/>
      <c r="B44" s="58"/>
      <c r="C44" s="57"/>
      <c r="D44" s="59"/>
      <c r="G44" s="58"/>
      <c r="H44" s="58"/>
      <c r="I44" s="27"/>
      <c r="J44" s="28"/>
      <c r="K44" s="86"/>
      <c r="L44" s="52"/>
      <c r="M44" s="87"/>
      <c r="N44" s="87"/>
    </row>
    <row r="45" spans="1:14" x14ac:dyDescent="0.25">
      <c r="A45" s="57"/>
      <c r="B45" s="58"/>
      <c r="C45" s="57"/>
      <c r="D45" s="59"/>
      <c r="G45" s="58"/>
      <c r="H45" s="58"/>
      <c r="I45" s="27"/>
      <c r="J45" s="28"/>
      <c r="K45" s="86"/>
      <c r="L45" s="52"/>
      <c r="M45" s="87"/>
      <c r="N45" s="87"/>
    </row>
    <row r="46" spans="1:14" x14ac:dyDescent="0.25">
      <c r="A46" s="57"/>
      <c r="B46" s="58"/>
      <c r="C46" s="57"/>
      <c r="D46" s="59"/>
      <c r="G46" s="58"/>
      <c r="H46" s="58"/>
      <c r="I46" s="27"/>
      <c r="J46" s="28"/>
      <c r="K46" s="86"/>
      <c r="L46" s="52"/>
      <c r="M46" s="87"/>
      <c r="N46" s="87"/>
    </row>
    <row r="47" spans="1:14" x14ac:dyDescent="0.25">
      <c r="A47" s="57"/>
      <c r="B47" s="58"/>
      <c r="C47" s="57"/>
      <c r="D47" s="59"/>
      <c r="G47" s="58"/>
      <c r="H47" s="58"/>
      <c r="I47" s="27"/>
      <c r="J47" s="28"/>
      <c r="K47" s="86"/>
      <c r="L47" s="52"/>
      <c r="M47" s="87"/>
      <c r="N47" s="87"/>
    </row>
    <row r="48" spans="1:14" x14ac:dyDescent="0.25">
      <c r="A48" s="57"/>
      <c r="B48" s="58"/>
      <c r="C48" s="57"/>
      <c r="D48" s="59"/>
      <c r="G48" s="58"/>
      <c r="H48" s="58"/>
      <c r="I48" s="27"/>
      <c r="J48" s="28"/>
      <c r="K48" s="86"/>
      <c r="L48" s="52"/>
      <c r="M48" s="87"/>
      <c r="N48" s="87"/>
    </row>
    <row r="49" spans="1:14" x14ac:dyDescent="0.25">
      <c r="A49" s="57"/>
      <c r="B49" s="58"/>
      <c r="C49" s="57"/>
      <c r="D49" s="59"/>
      <c r="G49" s="58"/>
      <c r="H49" s="58"/>
      <c r="I49" s="27"/>
      <c r="J49" s="28"/>
      <c r="K49" s="86"/>
      <c r="L49" s="52"/>
      <c r="M49" s="87"/>
      <c r="N49" s="87"/>
    </row>
    <row r="50" spans="1:14" x14ac:dyDescent="0.25">
      <c r="A50" s="57"/>
      <c r="B50" s="58"/>
      <c r="C50" s="57"/>
      <c r="D50" s="59"/>
      <c r="G50" s="58"/>
      <c r="H50" s="58"/>
      <c r="I50" s="27"/>
      <c r="J50" s="28"/>
      <c r="K50" s="86"/>
      <c r="L50" s="52"/>
      <c r="M50" s="87"/>
      <c r="N50" s="87"/>
    </row>
    <row r="51" spans="1:14" x14ac:dyDescent="0.25">
      <c r="A51" s="57"/>
      <c r="B51" s="58"/>
      <c r="C51" s="57"/>
      <c r="D51" s="59"/>
      <c r="G51" s="58"/>
      <c r="H51" s="58"/>
      <c r="I51" s="27"/>
      <c r="J51" s="28"/>
      <c r="K51" s="86"/>
      <c r="L51" s="52"/>
      <c r="M51" s="87"/>
      <c r="N51" s="87"/>
    </row>
    <row r="52" spans="1:14" x14ac:dyDescent="0.25">
      <c r="A52" s="57"/>
      <c r="B52" s="58"/>
      <c r="C52" s="57"/>
      <c r="D52" s="59"/>
      <c r="G52" s="58"/>
      <c r="H52" s="58"/>
      <c r="I52" s="27"/>
      <c r="J52" s="28"/>
      <c r="K52" s="86"/>
      <c r="L52" s="52"/>
      <c r="M52" s="87"/>
      <c r="N52" s="87"/>
    </row>
    <row r="53" spans="1:14" x14ac:dyDescent="0.25">
      <c r="A53" s="57"/>
      <c r="B53" s="58"/>
      <c r="C53" s="57"/>
      <c r="D53" s="59"/>
      <c r="G53" s="58"/>
      <c r="H53" s="58"/>
      <c r="I53" s="27"/>
      <c r="J53" s="28"/>
      <c r="K53" s="86"/>
      <c r="L53" s="52"/>
      <c r="M53" s="87"/>
      <c r="N53" s="87"/>
    </row>
    <row r="54" spans="1:14" x14ac:dyDescent="0.25">
      <c r="A54" s="57"/>
      <c r="B54" s="58"/>
      <c r="C54" s="57"/>
      <c r="D54" s="59"/>
      <c r="G54" s="58"/>
      <c r="H54" s="58"/>
      <c r="I54" s="27"/>
      <c r="J54" s="28"/>
      <c r="K54" s="86"/>
      <c r="L54" s="52"/>
      <c r="M54" s="87"/>
      <c r="N54" s="87"/>
    </row>
    <row r="55" spans="1:14" x14ac:dyDescent="0.25">
      <c r="A55" s="57"/>
      <c r="B55" s="58"/>
      <c r="C55" s="57"/>
      <c r="D55" s="59"/>
      <c r="G55" s="58"/>
      <c r="H55" s="58"/>
      <c r="I55" s="27"/>
      <c r="J55" s="28"/>
      <c r="K55" s="86"/>
      <c r="L55" s="52"/>
      <c r="M55" s="87"/>
      <c r="N55" s="87"/>
    </row>
    <row r="56" spans="1:14" x14ac:dyDescent="0.25">
      <c r="A56" s="57"/>
      <c r="B56" s="58"/>
      <c r="C56" s="57"/>
      <c r="D56" s="59"/>
      <c r="G56" s="58"/>
      <c r="H56" s="58"/>
      <c r="I56" s="27"/>
      <c r="J56" s="28"/>
      <c r="K56" s="86"/>
      <c r="L56" s="52"/>
      <c r="M56" s="87"/>
      <c r="N56" s="87"/>
    </row>
    <row r="57" spans="1:14" x14ac:dyDescent="0.25">
      <c r="A57" s="57"/>
      <c r="B57" s="58"/>
      <c r="C57" s="57"/>
      <c r="D57" s="59"/>
      <c r="G57" s="58"/>
      <c r="H57" s="58"/>
      <c r="I57" s="27"/>
      <c r="J57" s="28"/>
      <c r="K57" s="86"/>
      <c r="L57" s="52"/>
      <c r="M57" s="87"/>
      <c r="N57" s="87"/>
    </row>
    <row r="58" spans="1:14" x14ac:dyDescent="0.25">
      <c r="A58" s="57"/>
      <c r="B58" s="58"/>
      <c r="C58" s="57"/>
      <c r="D58" s="59"/>
      <c r="G58" s="58"/>
      <c r="H58" s="58"/>
      <c r="I58" s="27"/>
      <c r="J58" s="28"/>
      <c r="K58" s="86"/>
      <c r="L58" s="52"/>
      <c r="M58" s="87"/>
      <c r="N58" s="87"/>
    </row>
    <row r="59" spans="1:14" x14ac:dyDescent="0.25">
      <c r="A59" s="57"/>
      <c r="B59" s="58"/>
      <c r="C59" s="57"/>
      <c r="D59" s="59"/>
      <c r="G59" s="58"/>
      <c r="H59" s="58"/>
      <c r="I59" s="27"/>
      <c r="J59" s="28"/>
      <c r="K59" s="86"/>
      <c r="L59" s="52"/>
      <c r="M59" s="87"/>
      <c r="N59" s="87"/>
    </row>
    <row r="60" spans="1:14" x14ac:dyDescent="0.25">
      <c r="A60" s="57"/>
      <c r="B60" s="58"/>
      <c r="C60" s="57"/>
      <c r="D60" s="59"/>
      <c r="G60" s="58"/>
      <c r="H60" s="58"/>
      <c r="I60" s="27"/>
      <c r="J60" s="28"/>
      <c r="K60" s="86"/>
      <c r="L60" s="52"/>
      <c r="M60" s="87"/>
      <c r="N60" s="87"/>
    </row>
    <row r="61" spans="1:14" x14ac:dyDescent="0.25">
      <c r="A61" s="57"/>
      <c r="B61" s="58"/>
      <c r="C61" s="57"/>
      <c r="D61" s="59"/>
      <c r="G61" s="58"/>
      <c r="H61" s="58"/>
      <c r="I61" s="27"/>
      <c r="J61" s="28"/>
      <c r="K61" s="86"/>
      <c r="L61" s="52"/>
      <c r="M61" s="87"/>
      <c r="N61" s="87"/>
    </row>
    <row r="62" spans="1:14" x14ac:dyDescent="0.25">
      <c r="A62" s="57"/>
      <c r="B62" s="58"/>
      <c r="C62" s="57"/>
      <c r="D62" s="59"/>
      <c r="G62" s="58"/>
      <c r="H62" s="58"/>
      <c r="I62" s="27"/>
      <c r="J62" s="28"/>
      <c r="K62" s="86"/>
      <c r="L62" s="52"/>
      <c r="M62" s="87"/>
      <c r="N62" s="87"/>
    </row>
    <row r="63" spans="1:14" x14ac:dyDescent="0.25">
      <c r="A63" s="57"/>
      <c r="B63" s="58"/>
      <c r="C63" s="57"/>
      <c r="D63" s="59"/>
      <c r="G63" s="58"/>
      <c r="H63" s="58"/>
      <c r="I63" s="27"/>
      <c r="J63" s="28"/>
      <c r="K63" s="86"/>
      <c r="L63" s="52"/>
      <c r="M63" s="87"/>
      <c r="N63" s="87"/>
    </row>
    <row r="64" spans="1:14" x14ac:dyDescent="0.25">
      <c r="A64" s="57"/>
      <c r="B64" s="58"/>
      <c r="C64" s="57"/>
      <c r="D64" s="59"/>
      <c r="G64" s="58"/>
      <c r="H64" s="58"/>
      <c r="I64" s="27"/>
      <c r="J64" s="28"/>
      <c r="K64" s="86"/>
      <c r="L64" s="52"/>
      <c r="M64" s="87"/>
      <c r="N64" s="87"/>
    </row>
    <row r="65" spans="1:14" x14ac:dyDescent="0.25">
      <c r="A65" s="57"/>
      <c r="B65" s="58"/>
      <c r="C65" s="57"/>
      <c r="D65" s="59"/>
      <c r="G65" s="58"/>
      <c r="H65" s="58"/>
      <c r="I65" s="27"/>
      <c r="J65" s="28"/>
      <c r="K65" s="86"/>
      <c r="L65" s="52"/>
      <c r="M65" s="87"/>
      <c r="N65" s="87"/>
    </row>
    <row r="66" spans="1:14" x14ac:dyDescent="0.25">
      <c r="A66" s="57"/>
      <c r="B66" s="58"/>
      <c r="C66" s="57"/>
      <c r="D66" s="59"/>
      <c r="G66" s="58"/>
      <c r="H66" s="58"/>
      <c r="I66" s="27"/>
      <c r="J66" s="28"/>
      <c r="K66" s="86"/>
      <c r="L66" s="52"/>
      <c r="M66" s="87"/>
      <c r="N66" s="87"/>
    </row>
    <row r="67" spans="1:14" x14ac:dyDescent="0.25">
      <c r="A67" s="57"/>
      <c r="B67" s="58"/>
      <c r="C67" s="57"/>
      <c r="D67" s="59"/>
      <c r="G67" s="58"/>
      <c r="H67" s="58"/>
      <c r="I67" s="27"/>
      <c r="J67" s="28"/>
      <c r="K67" s="86"/>
      <c r="L67" s="52"/>
      <c r="M67" s="87"/>
      <c r="N67" s="87"/>
    </row>
    <row r="68" spans="1:14" x14ac:dyDescent="0.25">
      <c r="A68" s="57"/>
      <c r="B68" s="58"/>
      <c r="C68" s="57"/>
      <c r="D68" s="59"/>
      <c r="G68" s="58"/>
      <c r="H68" s="58"/>
      <c r="I68" s="27"/>
      <c r="J68" s="28"/>
      <c r="K68" s="86"/>
      <c r="L68" s="52"/>
      <c r="M68" s="87"/>
      <c r="N68" s="87"/>
    </row>
    <row r="69" spans="1:14" x14ac:dyDescent="0.25">
      <c r="A69" s="57"/>
      <c r="B69" s="58"/>
      <c r="C69" s="57"/>
      <c r="D69" s="59"/>
      <c r="G69" s="58"/>
      <c r="H69" s="58"/>
      <c r="I69" s="27"/>
      <c r="J69" s="28"/>
      <c r="K69" s="86"/>
      <c r="L69" s="52"/>
      <c r="M69" s="87"/>
      <c r="N69" s="87"/>
    </row>
    <row r="70" spans="1:14" x14ac:dyDescent="0.25">
      <c r="A70" s="57"/>
      <c r="B70" s="58"/>
      <c r="C70" s="57"/>
      <c r="D70" s="59"/>
      <c r="G70" s="58"/>
      <c r="H70" s="58"/>
      <c r="I70" s="27"/>
      <c r="J70" s="28"/>
      <c r="K70" s="86"/>
      <c r="L70" s="52"/>
      <c r="M70" s="87"/>
      <c r="N70" s="87"/>
    </row>
    <row r="71" spans="1:14" x14ac:dyDescent="0.25">
      <c r="A71" s="57"/>
      <c r="B71" s="58"/>
      <c r="C71" s="57"/>
      <c r="D71" s="59"/>
      <c r="G71" s="58"/>
      <c r="H71" s="58"/>
      <c r="I71" s="27"/>
      <c r="J71" s="28"/>
      <c r="K71" s="86"/>
      <c r="L71" s="52"/>
      <c r="M71" s="87"/>
      <c r="N71" s="87"/>
    </row>
    <row r="72" spans="1:14" x14ac:dyDescent="0.25">
      <c r="A72" s="57"/>
      <c r="B72" s="58"/>
      <c r="C72" s="57"/>
      <c r="D72" s="59"/>
      <c r="G72" s="58"/>
      <c r="H72" s="58"/>
      <c r="I72" s="27"/>
      <c r="J72" s="28"/>
      <c r="K72" s="86"/>
      <c r="L72" s="52"/>
      <c r="M72" s="87"/>
      <c r="N72" s="87"/>
    </row>
    <row r="73" spans="1:14" x14ac:dyDescent="0.25">
      <c r="A73" s="57"/>
      <c r="B73" s="58"/>
      <c r="C73" s="57"/>
      <c r="D73" s="59"/>
      <c r="G73" s="58"/>
      <c r="H73" s="58"/>
      <c r="I73" s="27"/>
      <c r="J73" s="28"/>
      <c r="K73" s="86"/>
      <c r="L73" s="52"/>
      <c r="M73" s="87"/>
      <c r="N73" s="87"/>
    </row>
    <row r="74" spans="1:14" x14ac:dyDescent="0.25">
      <c r="A74" s="57"/>
      <c r="B74" s="58"/>
      <c r="C74" s="57"/>
      <c r="D74" s="59"/>
      <c r="G74" s="58"/>
      <c r="H74" s="58"/>
      <c r="I74" s="27"/>
      <c r="J74" s="28"/>
      <c r="K74" s="86"/>
      <c r="L74" s="52"/>
      <c r="M74" s="87"/>
      <c r="N74" s="87"/>
    </row>
    <row r="75" spans="1:14" x14ac:dyDescent="0.25">
      <c r="A75" s="57"/>
      <c r="B75" s="58"/>
      <c r="C75" s="57"/>
      <c r="D75" s="59"/>
      <c r="G75" s="58"/>
      <c r="H75" s="58"/>
      <c r="I75" s="27"/>
      <c r="J75" s="28"/>
      <c r="K75" s="86"/>
      <c r="L75" s="52"/>
      <c r="M75" s="87"/>
      <c r="N75" s="87"/>
    </row>
    <row r="76" spans="1:14" x14ac:dyDescent="0.25">
      <c r="A76" s="57"/>
      <c r="B76" s="58"/>
      <c r="C76" s="57"/>
      <c r="D76" s="59"/>
      <c r="G76" s="58"/>
      <c r="H76" s="58"/>
      <c r="I76" s="27"/>
      <c r="J76" s="28"/>
      <c r="K76" s="86"/>
      <c r="L76" s="52"/>
      <c r="M76" s="87"/>
      <c r="N76" s="87"/>
    </row>
    <row r="77" spans="1:14" x14ac:dyDescent="0.25">
      <c r="A77" s="57"/>
      <c r="B77" s="58"/>
      <c r="C77" s="57"/>
      <c r="D77" s="59"/>
      <c r="G77" s="58"/>
      <c r="H77" s="58"/>
      <c r="I77" s="27"/>
      <c r="J77" s="28"/>
      <c r="K77" s="86"/>
      <c r="L77" s="52"/>
      <c r="M77" s="87"/>
      <c r="N77" s="87"/>
    </row>
    <row r="78" spans="1:14" x14ac:dyDescent="0.25">
      <c r="A78" s="57"/>
      <c r="B78" s="58"/>
      <c r="C78" s="57"/>
      <c r="D78" s="59"/>
      <c r="G78" s="58"/>
      <c r="H78" s="58"/>
      <c r="I78" s="27"/>
      <c r="J78" s="28"/>
      <c r="K78" s="86"/>
      <c r="L78" s="52"/>
      <c r="M78" s="87"/>
      <c r="N78" s="87"/>
    </row>
    <row r="79" spans="1:14" x14ac:dyDescent="0.25">
      <c r="A79" s="57"/>
      <c r="B79" s="58"/>
      <c r="C79" s="57"/>
      <c r="D79" s="59"/>
      <c r="G79" s="58"/>
      <c r="H79" s="58"/>
      <c r="I79" s="27"/>
      <c r="J79" s="28"/>
      <c r="K79" s="86"/>
      <c r="L79" s="52"/>
      <c r="M79" s="87"/>
      <c r="N79" s="87"/>
    </row>
    <row r="80" spans="1:14" x14ac:dyDescent="0.25">
      <c r="A80" s="57"/>
      <c r="B80" s="58"/>
      <c r="C80" s="57"/>
      <c r="D80" s="59"/>
      <c r="G80" s="58"/>
      <c r="H80" s="58"/>
      <c r="I80" s="27"/>
      <c r="J80" s="28"/>
      <c r="K80" s="86"/>
      <c r="L80" s="52"/>
      <c r="M80" s="87"/>
      <c r="N80" s="87"/>
    </row>
    <row r="81" spans="1:14" x14ac:dyDescent="0.25">
      <c r="A81" s="57"/>
      <c r="B81" s="58"/>
      <c r="C81" s="57"/>
      <c r="D81" s="59"/>
      <c r="G81" s="58"/>
      <c r="H81" s="58"/>
      <c r="I81" s="27"/>
      <c r="J81" s="28"/>
      <c r="K81" s="86"/>
      <c r="L81" s="52"/>
      <c r="M81" s="87"/>
      <c r="N81" s="87"/>
    </row>
    <row r="82" spans="1:14" x14ac:dyDescent="0.25">
      <c r="A82" s="57"/>
      <c r="B82" s="58"/>
      <c r="C82" s="57"/>
      <c r="D82" s="59"/>
      <c r="G82" s="58"/>
      <c r="H82" s="58"/>
      <c r="I82" s="27"/>
      <c r="J82" s="28"/>
      <c r="K82" s="86"/>
      <c r="L82" s="52"/>
      <c r="M82" s="87"/>
      <c r="N82" s="87"/>
    </row>
    <row r="83" spans="1:14" x14ac:dyDescent="0.25">
      <c r="A83" s="57"/>
      <c r="B83" s="58"/>
      <c r="C83" s="57"/>
      <c r="D83" s="59"/>
      <c r="G83" s="58"/>
      <c r="H83" s="58"/>
      <c r="I83" s="27"/>
      <c r="J83" s="28"/>
      <c r="K83" s="86"/>
      <c r="L83" s="52"/>
      <c r="M83" s="87"/>
      <c r="N83" s="87"/>
    </row>
    <row r="84" spans="1:14" x14ac:dyDescent="0.25">
      <c r="A84" s="57"/>
      <c r="B84" s="58"/>
      <c r="C84" s="57"/>
      <c r="D84" s="59"/>
      <c r="G84" s="58"/>
      <c r="H84" s="58"/>
      <c r="I84" s="27"/>
      <c r="J84" s="28"/>
      <c r="K84" s="86"/>
      <c r="L84" s="52"/>
      <c r="M84" s="87"/>
      <c r="N84" s="87"/>
    </row>
    <row r="85" spans="1:14" x14ac:dyDescent="0.25">
      <c r="A85" s="57"/>
      <c r="B85" s="58"/>
      <c r="C85" s="57"/>
      <c r="D85" s="59"/>
      <c r="G85" s="58"/>
      <c r="H85" s="58"/>
      <c r="I85" s="27"/>
      <c r="J85" s="28"/>
      <c r="K85" s="86"/>
      <c r="L85" s="52"/>
      <c r="M85" s="87"/>
      <c r="N85" s="87"/>
    </row>
    <row r="86" spans="1:14" x14ac:dyDescent="0.25">
      <c r="A86" s="57"/>
      <c r="B86" s="58"/>
      <c r="C86" s="57"/>
      <c r="D86" s="59"/>
      <c r="G86" s="58"/>
      <c r="H86" s="58"/>
      <c r="I86" s="27"/>
      <c r="J86" s="28"/>
      <c r="K86" s="86"/>
      <c r="L86" s="52"/>
      <c r="M86" s="87"/>
      <c r="N86" s="87"/>
    </row>
  </sheetData>
  <protectedRanges>
    <protectedRange sqref="D20" name="Range1_1_1_1_2_1_1_4_1_1_1"/>
    <protectedRange sqref="D19" name="Range1_1_1_1_1_1_1_1_4_1_1_1_1_1"/>
    <protectedRange sqref="D10:D18" name="Range1_1_1_1_1_1_1_1_4_1_1_1_1_1_5_1_1_2_1"/>
    <protectedRange sqref="E24:F24" name="Range1_1_1_1_2_1_1_4_1_1_1_1_2_1"/>
    <protectedRange sqref="E23:F23" name="Range1_1_1_1_1_1_1_1_4_1_1_1_1_1_1_2_1"/>
    <protectedRange sqref="E14:F22" name="Range1_1_1_1_1_1_1_1_4_1_1_1_1_1_5_1_1_2_1_1_2_1"/>
  </protectedRanges>
  <mergeCells count="8">
    <mergeCell ref="G18:K18"/>
    <mergeCell ref="G19:K19"/>
    <mergeCell ref="G20:K20"/>
    <mergeCell ref="B10:C10"/>
    <mergeCell ref="G10:K10"/>
    <mergeCell ref="G14:K14"/>
    <mergeCell ref="G15:K15"/>
    <mergeCell ref="G17:K17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zoomScaleNormal="100" workbookViewId="0">
      <selection activeCell="C28" sqref="C28"/>
    </sheetView>
  </sheetViews>
  <sheetFormatPr defaultRowHeight="15" x14ac:dyDescent="0.25"/>
  <cols>
    <col min="1" max="1" width="7.28515625" customWidth="1"/>
    <col min="2" max="2" width="73.42578125" customWidth="1"/>
    <col min="3" max="3" width="5.7109375" customWidth="1"/>
    <col min="4" max="4" width="4.5703125" customWidth="1"/>
    <col min="5" max="5" width="13.42578125" style="5" customWidth="1"/>
    <col min="6" max="6" width="12.5703125" style="5" customWidth="1"/>
    <col min="7" max="8" width="12.42578125" customWidth="1"/>
    <col min="9" max="9" width="3.7109375" customWidth="1"/>
    <col min="11" max="14" width="13.85546875" customWidth="1"/>
  </cols>
  <sheetData>
    <row r="1" spans="1:14" ht="32.25" customHeight="1" x14ac:dyDescent="0.25">
      <c r="A1" s="107" t="s">
        <v>280</v>
      </c>
      <c r="B1" s="149" t="s">
        <v>288</v>
      </c>
      <c r="C1" s="149"/>
      <c r="D1" s="149"/>
      <c r="E1" s="26"/>
      <c r="F1" s="26"/>
      <c r="G1" s="42"/>
      <c r="H1" s="42"/>
      <c r="I1" s="42"/>
      <c r="J1" s="42"/>
      <c r="K1" s="42"/>
      <c r="L1" s="42"/>
      <c r="M1" s="42"/>
      <c r="N1" s="42"/>
    </row>
    <row r="2" spans="1:14" s="4" customFormat="1" ht="126.75" customHeight="1" x14ac:dyDescent="0.25">
      <c r="A2" s="29" t="s">
        <v>1</v>
      </c>
      <c r="B2" s="29" t="s">
        <v>2</v>
      </c>
      <c r="C2" s="31" t="s">
        <v>3</v>
      </c>
      <c r="D2" s="31" t="s">
        <v>4</v>
      </c>
      <c r="E2" s="31" t="s">
        <v>293</v>
      </c>
      <c r="F2" s="31" t="s">
        <v>294</v>
      </c>
      <c r="G2" s="43" t="s">
        <v>252</v>
      </c>
      <c r="H2" s="43" t="s">
        <v>299</v>
      </c>
      <c r="I2" s="32" t="s">
        <v>253</v>
      </c>
      <c r="J2" s="33" t="s">
        <v>254</v>
      </c>
      <c r="K2" s="33" t="s">
        <v>255</v>
      </c>
      <c r="L2" s="33" t="s">
        <v>256</v>
      </c>
      <c r="M2" s="34" t="s">
        <v>257</v>
      </c>
      <c r="N2" s="34" t="s">
        <v>258</v>
      </c>
    </row>
    <row r="3" spans="1:14" ht="57" x14ac:dyDescent="0.25">
      <c r="A3" s="137">
        <v>1</v>
      </c>
      <c r="B3" s="129" t="s">
        <v>262</v>
      </c>
      <c r="C3" s="130" t="s">
        <v>7</v>
      </c>
      <c r="D3" s="131">
        <v>6</v>
      </c>
      <c r="E3" s="132"/>
      <c r="F3" s="132"/>
      <c r="G3" s="130"/>
      <c r="H3" s="130"/>
      <c r="I3" s="133"/>
      <c r="J3" s="134" t="e">
        <f t="shared" ref="J3:J8" si="0">D3/I3</f>
        <v>#DIV/0!</v>
      </c>
      <c r="K3" s="135"/>
      <c r="L3" s="136">
        <f t="shared" ref="L3:L8" si="1">K3*1.2</f>
        <v>0</v>
      </c>
      <c r="M3" s="135" t="e">
        <f t="shared" ref="M3:M8" si="2">J3*K3</f>
        <v>#DIV/0!</v>
      </c>
      <c r="N3" s="136" t="e">
        <f t="shared" ref="N3:N8" si="3">M3*1.2</f>
        <v>#DIV/0!</v>
      </c>
    </row>
    <row r="4" spans="1:14" ht="85.5" x14ac:dyDescent="0.25">
      <c r="A4" s="138">
        <v>2</v>
      </c>
      <c r="B4" s="45" t="s">
        <v>263</v>
      </c>
      <c r="C4" s="46" t="s">
        <v>7</v>
      </c>
      <c r="D4" s="35">
        <v>6</v>
      </c>
      <c r="E4" s="38"/>
      <c r="F4" s="38"/>
      <c r="G4" s="46"/>
      <c r="H4" s="46"/>
      <c r="I4" s="47"/>
      <c r="J4" s="88" t="e">
        <f t="shared" si="0"/>
        <v>#DIV/0!</v>
      </c>
      <c r="K4" s="90"/>
      <c r="L4" s="91">
        <f t="shared" si="1"/>
        <v>0</v>
      </c>
      <c r="M4" s="90" t="e">
        <f t="shared" si="2"/>
        <v>#DIV/0!</v>
      </c>
      <c r="N4" s="91" t="e">
        <f t="shared" si="3"/>
        <v>#DIV/0!</v>
      </c>
    </row>
    <row r="5" spans="1:14" ht="85.5" x14ac:dyDescent="0.25">
      <c r="A5" s="138">
        <v>3</v>
      </c>
      <c r="B5" s="45" t="s">
        <v>264</v>
      </c>
      <c r="C5" s="46" t="s">
        <v>7</v>
      </c>
      <c r="D5" s="35">
        <v>12</v>
      </c>
      <c r="E5" s="38"/>
      <c r="F5" s="38"/>
      <c r="G5" s="46"/>
      <c r="H5" s="46"/>
      <c r="I5" s="47"/>
      <c r="J5" s="88" t="e">
        <f t="shared" si="0"/>
        <v>#DIV/0!</v>
      </c>
      <c r="K5" s="90"/>
      <c r="L5" s="91">
        <f t="shared" si="1"/>
        <v>0</v>
      </c>
      <c r="M5" s="90" t="e">
        <f t="shared" si="2"/>
        <v>#DIV/0!</v>
      </c>
      <c r="N5" s="91" t="e">
        <f t="shared" si="3"/>
        <v>#DIV/0!</v>
      </c>
    </row>
    <row r="6" spans="1:14" ht="71.25" x14ac:dyDescent="0.25">
      <c r="A6" s="138">
        <v>4</v>
      </c>
      <c r="B6" s="48" t="s">
        <v>290</v>
      </c>
      <c r="C6" s="49" t="s">
        <v>7</v>
      </c>
      <c r="D6" s="109">
        <v>6</v>
      </c>
      <c r="E6" s="38"/>
      <c r="F6" s="38"/>
      <c r="G6" s="49"/>
      <c r="H6" s="49"/>
      <c r="I6" s="50"/>
      <c r="J6" s="88" t="e">
        <f t="shared" si="0"/>
        <v>#DIV/0!</v>
      </c>
      <c r="K6" s="90"/>
      <c r="L6" s="91">
        <f t="shared" si="1"/>
        <v>0</v>
      </c>
      <c r="M6" s="90" t="e">
        <f t="shared" si="2"/>
        <v>#DIV/0!</v>
      </c>
      <c r="N6" s="91" t="e">
        <f t="shared" si="3"/>
        <v>#DIV/0!</v>
      </c>
    </row>
    <row r="7" spans="1:14" ht="28.5" x14ac:dyDescent="0.25">
      <c r="A7" s="138">
        <v>5</v>
      </c>
      <c r="B7" s="51" t="s">
        <v>291</v>
      </c>
      <c r="C7" s="44"/>
      <c r="D7" s="35">
        <v>2</v>
      </c>
      <c r="E7" s="38"/>
      <c r="F7" s="38"/>
      <c r="G7" s="44"/>
      <c r="H7" s="44"/>
      <c r="I7" s="44"/>
      <c r="J7" s="88" t="e">
        <f t="shared" si="0"/>
        <v>#DIV/0!</v>
      </c>
      <c r="K7" s="90"/>
      <c r="L7" s="91">
        <f t="shared" si="1"/>
        <v>0</v>
      </c>
      <c r="M7" s="90" t="e">
        <f t="shared" si="2"/>
        <v>#DIV/0!</v>
      </c>
      <c r="N7" s="91" t="e">
        <f t="shared" si="3"/>
        <v>#DIV/0!</v>
      </c>
    </row>
    <row r="8" spans="1:14" ht="43.5" thickBot="1" x14ac:dyDescent="0.3">
      <c r="A8" s="138">
        <v>6</v>
      </c>
      <c r="B8" s="51" t="s">
        <v>289</v>
      </c>
      <c r="C8" s="44"/>
      <c r="D8" s="35">
        <v>2</v>
      </c>
      <c r="E8" s="38"/>
      <c r="F8" s="38"/>
      <c r="G8" s="44"/>
      <c r="H8" s="44"/>
      <c r="I8" s="44"/>
      <c r="J8" s="88" t="e">
        <f t="shared" si="0"/>
        <v>#DIV/0!</v>
      </c>
      <c r="K8" s="90"/>
      <c r="L8" s="91">
        <f t="shared" si="1"/>
        <v>0</v>
      </c>
      <c r="M8" s="90" t="e">
        <f t="shared" si="2"/>
        <v>#DIV/0!</v>
      </c>
      <c r="N8" s="91" t="e">
        <f t="shared" si="3"/>
        <v>#DIV/0!</v>
      </c>
    </row>
    <row r="9" spans="1:14" ht="15.75" thickBot="1" x14ac:dyDescent="0.3">
      <c r="A9" s="42"/>
      <c r="B9" s="42"/>
      <c r="C9" s="42"/>
      <c r="D9" s="42"/>
      <c r="E9" s="110"/>
      <c r="F9" s="110"/>
      <c r="G9" s="42"/>
      <c r="H9" s="42"/>
      <c r="I9" s="42"/>
      <c r="J9" s="42"/>
      <c r="K9" s="42"/>
      <c r="L9" s="127" t="s">
        <v>259</v>
      </c>
      <c r="M9" s="94" t="e">
        <f>SUM(M3:M8)</f>
        <v>#DIV/0!</v>
      </c>
      <c r="N9" s="95" t="e">
        <f>M9*1.2</f>
        <v>#DIV/0!</v>
      </c>
    </row>
    <row r="10" spans="1:14" x14ac:dyDescent="0.25">
      <c r="A10" s="42"/>
      <c r="B10" s="42"/>
      <c r="C10" s="42"/>
      <c r="D10" s="42"/>
      <c r="E10" s="110"/>
      <c r="F10" s="110"/>
      <c r="G10" s="42"/>
      <c r="H10" s="42"/>
      <c r="I10" s="42"/>
      <c r="J10" s="42"/>
      <c r="K10" s="42"/>
      <c r="L10" s="42"/>
      <c r="M10" s="42"/>
      <c r="N10" s="42"/>
    </row>
    <row r="11" spans="1:14" x14ac:dyDescent="0.25">
      <c r="A11" s="42"/>
      <c r="B11" s="28" t="s">
        <v>244</v>
      </c>
      <c r="C11" s="42"/>
      <c r="D11" s="42"/>
      <c r="E11" s="110"/>
      <c r="F11" s="110"/>
      <c r="G11" s="42"/>
      <c r="H11" s="42"/>
      <c r="I11" s="42"/>
      <c r="J11" s="42"/>
      <c r="K11" s="42"/>
      <c r="L11" s="42"/>
      <c r="M11" s="42"/>
      <c r="N11" s="42"/>
    </row>
    <row r="12" spans="1:14" x14ac:dyDescent="0.25">
      <c r="A12" s="42"/>
      <c r="B12" s="42"/>
      <c r="C12" s="42"/>
      <c r="D12" s="42"/>
      <c r="E12" s="110"/>
      <c r="F12" s="110"/>
      <c r="G12" s="42"/>
      <c r="H12" s="42"/>
      <c r="I12" s="42"/>
      <c r="J12" s="42"/>
      <c r="K12" s="42"/>
      <c r="L12" s="42"/>
      <c r="M12" s="42"/>
      <c r="N12" s="42"/>
    </row>
    <row r="13" spans="1:14" x14ac:dyDescent="0.25">
      <c r="A13" s="42"/>
      <c r="B13" s="42"/>
      <c r="C13" s="42"/>
      <c r="D13" s="42"/>
      <c r="E13" s="122"/>
      <c r="F13" s="122"/>
      <c r="G13" s="42"/>
      <c r="H13" s="42"/>
      <c r="I13" s="42"/>
      <c r="J13" s="42"/>
      <c r="K13" s="42"/>
      <c r="L13" s="42"/>
      <c r="M13" s="42"/>
      <c r="N13" s="42"/>
    </row>
    <row r="14" spans="1:14" x14ac:dyDescent="0.25">
      <c r="A14" s="42"/>
      <c r="B14" s="42"/>
      <c r="C14" s="42"/>
      <c r="D14" s="42"/>
      <c r="E14" s="122"/>
      <c r="F14" s="122"/>
      <c r="G14" s="42"/>
      <c r="H14" s="42"/>
      <c r="I14" s="42"/>
      <c r="J14" s="42"/>
      <c r="K14" s="42"/>
      <c r="L14" s="42"/>
      <c r="M14" s="42"/>
      <c r="N14" s="42"/>
    </row>
    <row r="15" spans="1:14" x14ac:dyDescent="0.25">
      <c r="A15" s="42"/>
      <c r="B15" s="42"/>
      <c r="C15" s="42"/>
      <c r="D15" s="42"/>
      <c r="E15" s="122"/>
      <c r="F15" s="122"/>
      <c r="G15" s="42"/>
      <c r="H15" s="42"/>
      <c r="I15" s="42"/>
      <c r="J15" s="42"/>
      <c r="K15" s="42"/>
      <c r="L15" s="42"/>
      <c r="M15" s="42"/>
      <c r="N15" s="42"/>
    </row>
    <row r="16" spans="1:14" x14ac:dyDescent="0.25">
      <c r="A16" s="42"/>
      <c r="B16" s="42"/>
      <c r="C16" s="42"/>
      <c r="D16" s="42"/>
      <c r="E16" s="122"/>
      <c r="F16" s="122"/>
      <c r="G16" s="42"/>
      <c r="H16" s="42"/>
      <c r="I16" s="42"/>
      <c r="J16" s="42"/>
      <c r="K16" s="42"/>
      <c r="L16" s="42"/>
      <c r="M16" s="42"/>
      <c r="N16" s="42"/>
    </row>
    <row r="17" spans="1:14" x14ac:dyDescent="0.25">
      <c r="A17" s="42"/>
      <c r="B17" s="42"/>
      <c r="C17" s="42"/>
      <c r="D17" s="42"/>
      <c r="E17" s="122"/>
      <c r="F17" s="122"/>
      <c r="G17" s="42"/>
      <c r="H17" s="42"/>
      <c r="I17" s="42"/>
      <c r="J17" s="42"/>
      <c r="K17" s="42"/>
      <c r="L17" s="42"/>
      <c r="M17" s="42"/>
      <c r="N17" s="42"/>
    </row>
    <row r="18" spans="1:14" x14ac:dyDescent="0.25">
      <c r="A18" s="42"/>
      <c r="B18" s="42"/>
      <c r="C18" s="42"/>
      <c r="D18" s="42"/>
      <c r="E18" s="122"/>
      <c r="F18" s="122"/>
      <c r="G18" s="42"/>
      <c r="H18" s="42"/>
      <c r="I18" s="42"/>
      <c r="J18" s="42"/>
      <c r="K18" s="42"/>
      <c r="L18" s="42"/>
      <c r="M18" s="42"/>
      <c r="N18" s="42"/>
    </row>
    <row r="19" spans="1:14" x14ac:dyDescent="0.25">
      <c r="A19" s="42"/>
      <c r="B19" s="42"/>
      <c r="C19" s="42"/>
      <c r="D19" s="42"/>
      <c r="E19" s="122"/>
      <c r="F19" s="122"/>
      <c r="G19" s="42"/>
      <c r="H19" s="42"/>
      <c r="I19" s="42"/>
      <c r="J19" s="42"/>
      <c r="K19" s="42"/>
      <c r="L19" s="42"/>
      <c r="M19" s="42"/>
      <c r="N19" s="42"/>
    </row>
    <row r="20" spans="1:14" x14ac:dyDescent="0.25">
      <c r="A20" s="42"/>
      <c r="B20" s="42"/>
      <c r="C20" s="42"/>
      <c r="D20" s="42"/>
      <c r="E20" s="23"/>
      <c r="F20" s="23"/>
      <c r="G20" s="42"/>
      <c r="H20" s="42"/>
      <c r="I20" s="42"/>
      <c r="J20" s="42"/>
      <c r="K20" s="42"/>
      <c r="L20" s="42"/>
      <c r="M20" s="42"/>
      <c r="N20" s="42"/>
    </row>
    <row r="21" spans="1:14" x14ac:dyDescent="0.25">
      <c r="A21" s="42"/>
      <c r="B21" s="42"/>
      <c r="C21" s="42"/>
      <c r="D21" s="42"/>
      <c r="E21" s="23"/>
      <c r="F21" s="23"/>
      <c r="G21" s="42"/>
      <c r="H21" s="42"/>
      <c r="I21" s="42"/>
      <c r="J21" s="42"/>
      <c r="K21" s="42"/>
      <c r="L21" s="42"/>
      <c r="M21" s="42"/>
      <c r="N21" s="42"/>
    </row>
    <row r="22" spans="1:14" x14ac:dyDescent="0.25">
      <c r="A22" s="42"/>
      <c r="B22" s="42"/>
      <c r="C22" s="42"/>
      <c r="D22" s="42"/>
      <c r="E22" s="23"/>
      <c r="F22" s="23"/>
      <c r="G22" s="42"/>
      <c r="H22" s="42"/>
      <c r="I22" s="42"/>
      <c r="J22" s="42"/>
      <c r="K22" s="42"/>
      <c r="L22" s="42"/>
      <c r="M22" s="42"/>
      <c r="N22" s="42"/>
    </row>
    <row r="23" spans="1:14" x14ac:dyDescent="0.25">
      <c r="A23" s="42"/>
      <c r="B23" s="42"/>
      <c r="C23" s="42"/>
      <c r="D23" s="42"/>
      <c r="E23" s="23"/>
      <c r="F23" s="23"/>
      <c r="G23" s="42"/>
      <c r="H23" s="42"/>
      <c r="I23" s="42"/>
      <c r="J23" s="42"/>
      <c r="K23" s="42"/>
      <c r="L23" s="42"/>
      <c r="M23" s="42"/>
      <c r="N23" s="42"/>
    </row>
    <row r="24" spans="1:14" x14ac:dyDescent="0.25">
      <c r="A24" s="42"/>
      <c r="B24" s="42"/>
      <c r="C24" s="42"/>
      <c r="D24" s="42"/>
      <c r="E24" s="23"/>
      <c r="F24" s="23"/>
      <c r="G24" s="42"/>
      <c r="H24" s="42"/>
      <c r="I24" s="42"/>
      <c r="J24" s="42"/>
      <c r="K24" s="42"/>
      <c r="L24" s="42"/>
      <c r="M24" s="42"/>
      <c r="N24" s="42"/>
    </row>
    <row r="25" spans="1:14" x14ac:dyDescent="0.25">
      <c r="A25" s="42"/>
      <c r="B25" s="42"/>
      <c r="C25" s="42"/>
      <c r="D25" s="42"/>
      <c r="G25" s="42"/>
      <c r="H25" s="42"/>
      <c r="I25" s="42"/>
      <c r="J25" s="42"/>
      <c r="K25" s="42"/>
      <c r="L25" s="42"/>
      <c r="M25" s="42"/>
      <c r="N25" s="42"/>
    </row>
    <row r="26" spans="1:14" x14ac:dyDescent="0.25">
      <c r="A26" s="42"/>
      <c r="B26" s="42"/>
      <c r="C26" s="42"/>
      <c r="D26" s="42"/>
      <c r="G26" s="42"/>
      <c r="H26" s="42"/>
      <c r="I26" s="42"/>
      <c r="J26" s="42"/>
      <c r="K26" s="42"/>
      <c r="L26" s="42"/>
      <c r="M26" s="42"/>
      <c r="N26" s="42"/>
    </row>
    <row r="27" spans="1:14" x14ac:dyDescent="0.25">
      <c r="A27" s="42"/>
      <c r="B27" s="42"/>
      <c r="C27" s="42"/>
      <c r="D27" s="42"/>
      <c r="G27" s="42"/>
      <c r="H27" s="42"/>
      <c r="I27" s="42"/>
      <c r="J27" s="42"/>
      <c r="K27" s="42"/>
      <c r="L27" s="42"/>
      <c r="M27" s="42"/>
      <c r="N27" s="42"/>
    </row>
    <row r="28" spans="1:14" x14ac:dyDescent="0.25">
      <c r="A28" s="42"/>
      <c r="B28" s="42"/>
      <c r="C28" s="42"/>
      <c r="D28" s="42"/>
      <c r="G28" s="42"/>
      <c r="H28" s="42"/>
      <c r="I28" s="42"/>
      <c r="J28" s="42"/>
      <c r="K28" s="42"/>
      <c r="L28" s="42"/>
      <c r="M28" s="42"/>
      <c r="N28" s="42"/>
    </row>
    <row r="29" spans="1:14" x14ac:dyDescent="0.25">
      <c r="A29" s="42"/>
      <c r="B29" s="42"/>
      <c r="C29" s="42"/>
      <c r="D29" s="42"/>
      <c r="G29" s="42"/>
      <c r="H29" s="42"/>
      <c r="I29" s="42"/>
      <c r="J29" s="42"/>
      <c r="K29" s="42"/>
      <c r="L29" s="42"/>
      <c r="M29" s="42"/>
      <c r="N29" s="42"/>
    </row>
    <row r="30" spans="1:14" x14ac:dyDescent="0.25">
      <c r="A30" s="42"/>
      <c r="B30" s="42"/>
      <c r="C30" s="42"/>
      <c r="D30" s="42"/>
      <c r="G30" s="42"/>
      <c r="H30" s="42"/>
      <c r="I30" s="42"/>
      <c r="J30" s="42"/>
      <c r="K30" s="42"/>
      <c r="L30" s="42"/>
      <c r="M30" s="42"/>
      <c r="N30" s="42"/>
    </row>
    <row r="31" spans="1:14" x14ac:dyDescent="0.25">
      <c r="A31" s="42"/>
      <c r="B31" s="42"/>
      <c r="C31" s="42"/>
      <c r="D31" s="42"/>
      <c r="G31" s="42"/>
      <c r="H31" s="42"/>
      <c r="I31" s="42"/>
      <c r="J31" s="42"/>
      <c r="K31" s="42"/>
      <c r="L31" s="42"/>
      <c r="M31" s="42"/>
      <c r="N31" s="42"/>
    </row>
    <row r="32" spans="1:14" x14ac:dyDescent="0.25">
      <c r="A32" s="42"/>
      <c r="B32" s="42"/>
      <c r="C32" s="42"/>
      <c r="D32" s="42"/>
      <c r="G32" s="42"/>
      <c r="H32" s="42"/>
      <c r="I32" s="42"/>
      <c r="J32" s="42"/>
      <c r="K32" s="42"/>
      <c r="L32" s="42"/>
      <c r="M32" s="42"/>
      <c r="N32" s="42"/>
    </row>
    <row r="33" spans="1:14" x14ac:dyDescent="0.25">
      <c r="A33" s="42"/>
      <c r="B33" s="42"/>
      <c r="C33" s="42"/>
      <c r="D33" s="42"/>
      <c r="G33" s="42"/>
      <c r="H33" s="42"/>
      <c r="I33" s="42"/>
      <c r="J33" s="42"/>
      <c r="K33" s="42"/>
      <c r="L33" s="42"/>
      <c r="M33" s="42"/>
      <c r="N33" s="42"/>
    </row>
    <row r="34" spans="1:14" x14ac:dyDescent="0.25">
      <c r="A34" s="42"/>
      <c r="B34" s="42"/>
      <c r="C34" s="42"/>
      <c r="D34" s="42"/>
      <c r="G34" s="42"/>
      <c r="H34" s="42"/>
      <c r="I34" s="42"/>
      <c r="J34" s="42"/>
      <c r="K34" s="42"/>
      <c r="L34" s="42"/>
      <c r="M34" s="42"/>
      <c r="N34" s="42"/>
    </row>
    <row r="35" spans="1:14" x14ac:dyDescent="0.25">
      <c r="A35" s="42"/>
      <c r="B35" s="42"/>
      <c r="C35" s="42"/>
      <c r="D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2"/>
      <c r="B36" s="42"/>
      <c r="C36" s="42"/>
      <c r="D36" s="42"/>
      <c r="G36" s="42"/>
      <c r="H36" s="42"/>
      <c r="I36" s="42"/>
      <c r="J36" s="42"/>
      <c r="K36" s="42"/>
      <c r="L36" s="42"/>
      <c r="M36" s="42"/>
      <c r="N36" s="42"/>
    </row>
    <row r="37" spans="1:14" x14ac:dyDescent="0.25">
      <c r="A37" s="42"/>
      <c r="B37" s="42"/>
      <c r="C37" s="42"/>
      <c r="D37" s="42"/>
      <c r="G37" s="42"/>
      <c r="H37" s="42"/>
      <c r="I37" s="42"/>
      <c r="J37" s="42"/>
      <c r="K37" s="42"/>
      <c r="L37" s="42"/>
      <c r="M37" s="42"/>
      <c r="N37" s="42"/>
    </row>
    <row r="38" spans="1:14" x14ac:dyDescent="0.25">
      <c r="A38" s="42"/>
      <c r="B38" s="42"/>
      <c r="C38" s="42"/>
      <c r="D38" s="42"/>
      <c r="G38" s="42"/>
      <c r="H38" s="42"/>
      <c r="I38" s="42"/>
      <c r="J38" s="42"/>
      <c r="K38" s="42"/>
      <c r="L38" s="42"/>
      <c r="M38" s="42"/>
      <c r="N38" s="42"/>
    </row>
    <row r="39" spans="1:14" x14ac:dyDescent="0.25">
      <c r="A39" s="42"/>
      <c r="B39" s="42"/>
      <c r="C39" s="42"/>
      <c r="D39" s="42"/>
      <c r="G39" s="42"/>
      <c r="H39" s="42"/>
      <c r="I39" s="42"/>
      <c r="J39" s="42"/>
      <c r="K39" s="42"/>
      <c r="L39" s="42"/>
      <c r="M39" s="42"/>
      <c r="N39" s="42"/>
    </row>
    <row r="40" spans="1:14" x14ac:dyDescent="0.25">
      <c r="A40" s="42"/>
      <c r="B40" s="42"/>
      <c r="C40" s="42"/>
      <c r="D40" s="42"/>
      <c r="G40" s="42"/>
      <c r="H40" s="42"/>
      <c r="I40" s="42"/>
      <c r="J40" s="42"/>
      <c r="K40" s="42"/>
      <c r="L40" s="42"/>
      <c r="M40" s="42"/>
      <c r="N40" s="42"/>
    </row>
    <row r="41" spans="1:14" x14ac:dyDescent="0.25">
      <c r="A41" s="42"/>
      <c r="B41" s="42"/>
      <c r="C41" s="42"/>
      <c r="D41" s="42"/>
      <c r="G41" s="42"/>
      <c r="H41" s="42"/>
      <c r="I41" s="42"/>
      <c r="J41" s="42"/>
      <c r="K41" s="42"/>
      <c r="L41" s="42"/>
      <c r="M41" s="42"/>
      <c r="N41" s="42"/>
    </row>
    <row r="42" spans="1:14" x14ac:dyDescent="0.25">
      <c r="A42" s="42"/>
      <c r="B42" s="42"/>
      <c r="C42" s="42"/>
      <c r="D42" s="42"/>
      <c r="G42" s="42"/>
      <c r="H42" s="42"/>
      <c r="I42" s="42"/>
      <c r="J42" s="42"/>
      <c r="K42" s="42"/>
      <c r="L42" s="42"/>
      <c r="M42" s="42"/>
      <c r="N42" s="42"/>
    </row>
    <row r="43" spans="1:14" x14ac:dyDescent="0.25">
      <c r="A43" s="42"/>
      <c r="B43" s="42"/>
      <c r="C43" s="42"/>
      <c r="D43" s="42"/>
      <c r="G43" s="42"/>
      <c r="H43" s="42"/>
      <c r="I43" s="42"/>
      <c r="J43" s="42"/>
      <c r="K43" s="42"/>
      <c r="L43" s="42"/>
      <c r="M43" s="42"/>
      <c r="N43" s="42"/>
    </row>
    <row r="44" spans="1:14" x14ac:dyDescent="0.25">
      <c r="A44" s="42"/>
      <c r="B44" s="42"/>
      <c r="C44" s="42"/>
      <c r="D44" s="42"/>
      <c r="G44" s="42"/>
      <c r="H44" s="42"/>
      <c r="I44" s="42"/>
      <c r="J44" s="42"/>
      <c r="K44" s="42"/>
      <c r="L44" s="42"/>
      <c r="M44" s="42"/>
      <c r="N44" s="42"/>
    </row>
    <row r="45" spans="1:14" x14ac:dyDescent="0.25">
      <c r="A45" s="42"/>
      <c r="B45" s="42"/>
      <c r="C45" s="42"/>
      <c r="D45" s="42"/>
      <c r="G45" s="42"/>
      <c r="H45" s="42"/>
      <c r="I45" s="42"/>
      <c r="J45" s="42"/>
      <c r="K45" s="42"/>
      <c r="L45" s="42"/>
      <c r="M45" s="42"/>
      <c r="N45" s="42"/>
    </row>
    <row r="46" spans="1:14" x14ac:dyDescent="0.25">
      <c r="A46" s="42"/>
      <c r="B46" s="42"/>
      <c r="C46" s="42"/>
      <c r="D46" s="42"/>
      <c r="G46" s="42"/>
      <c r="H46" s="42"/>
      <c r="I46" s="42"/>
      <c r="J46" s="42"/>
      <c r="K46" s="42"/>
      <c r="L46" s="42"/>
      <c r="M46" s="42"/>
      <c r="N46" s="42"/>
    </row>
    <row r="47" spans="1:14" x14ac:dyDescent="0.25">
      <c r="A47" s="42"/>
      <c r="B47" s="42"/>
      <c r="C47" s="42"/>
      <c r="D47" s="42"/>
      <c r="G47" s="42"/>
      <c r="H47" s="42"/>
      <c r="I47" s="42"/>
      <c r="J47" s="42"/>
      <c r="K47" s="42"/>
      <c r="L47" s="42"/>
      <c r="M47" s="42"/>
      <c r="N47" s="42"/>
    </row>
    <row r="48" spans="1:14" x14ac:dyDescent="0.25">
      <c r="A48" s="42"/>
      <c r="B48" s="42"/>
      <c r="C48" s="42"/>
      <c r="D48" s="42"/>
      <c r="G48" s="42"/>
      <c r="H48" s="42"/>
      <c r="I48" s="42"/>
      <c r="J48" s="42"/>
      <c r="K48" s="42"/>
      <c r="L48" s="42"/>
      <c r="M48" s="42"/>
      <c r="N48" s="42"/>
    </row>
    <row r="49" spans="1:14" x14ac:dyDescent="0.25">
      <c r="A49" s="42"/>
      <c r="B49" s="42"/>
      <c r="C49" s="42"/>
      <c r="D49" s="42"/>
      <c r="G49" s="42"/>
      <c r="H49" s="42"/>
      <c r="I49" s="42"/>
      <c r="J49" s="42"/>
      <c r="K49" s="42"/>
      <c r="L49" s="42"/>
      <c r="M49" s="42"/>
      <c r="N49" s="42"/>
    </row>
    <row r="50" spans="1:14" x14ac:dyDescent="0.25">
      <c r="A50" s="42"/>
      <c r="B50" s="42"/>
      <c r="C50" s="42"/>
      <c r="D50" s="42"/>
      <c r="G50" s="42"/>
      <c r="H50" s="42"/>
      <c r="I50" s="42"/>
      <c r="J50" s="42"/>
      <c r="K50" s="42"/>
      <c r="L50" s="42"/>
      <c r="M50" s="42"/>
      <c r="N50" s="42"/>
    </row>
    <row r="51" spans="1:14" x14ac:dyDescent="0.25">
      <c r="A51" s="42"/>
      <c r="B51" s="42"/>
      <c r="C51" s="42"/>
      <c r="D51" s="42"/>
      <c r="G51" s="42"/>
      <c r="H51" s="42"/>
      <c r="I51" s="42"/>
      <c r="J51" s="42"/>
      <c r="K51" s="42"/>
      <c r="L51" s="42"/>
      <c r="M51" s="42"/>
      <c r="N51" s="42"/>
    </row>
    <row r="52" spans="1:14" x14ac:dyDescent="0.25">
      <c r="A52" s="42"/>
      <c r="B52" s="42"/>
      <c r="C52" s="42"/>
      <c r="D52" s="42"/>
      <c r="G52" s="42"/>
      <c r="H52" s="42"/>
      <c r="I52" s="42"/>
      <c r="J52" s="42"/>
      <c r="K52" s="42"/>
      <c r="L52" s="42"/>
      <c r="M52" s="42"/>
      <c r="N52" s="42"/>
    </row>
    <row r="53" spans="1:14" x14ac:dyDescent="0.25">
      <c r="A53" s="42"/>
      <c r="B53" s="42"/>
      <c r="C53" s="42"/>
      <c r="D53" s="42"/>
      <c r="G53" s="42"/>
      <c r="H53" s="42"/>
      <c r="I53" s="42"/>
      <c r="J53" s="42"/>
      <c r="K53" s="42"/>
      <c r="L53" s="42"/>
      <c r="M53" s="42"/>
      <c r="N53" s="42"/>
    </row>
    <row r="54" spans="1:14" x14ac:dyDescent="0.25">
      <c r="A54" s="42"/>
      <c r="B54" s="42"/>
      <c r="C54" s="42"/>
      <c r="D54" s="42"/>
      <c r="G54" s="42"/>
      <c r="H54" s="42"/>
      <c r="I54" s="42"/>
      <c r="J54" s="42"/>
      <c r="K54" s="42"/>
      <c r="L54" s="42"/>
      <c r="M54" s="42"/>
      <c r="N54" s="42"/>
    </row>
    <row r="55" spans="1:14" x14ac:dyDescent="0.25">
      <c r="A55" s="42"/>
      <c r="B55" s="42"/>
      <c r="C55" s="42"/>
      <c r="D55" s="42"/>
      <c r="G55" s="42"/>
      <c r="H55" s="42"/>
      <c r="I55" s="42"/>
      <c r="J55" s="42"/>
      <c r="K55" s="42"/>
      <c r="L55" s="42"/>
      <c r="M55" s="42"/>
      <c r="N55" s="42"/>
    </row>
    <row r="56" spans="1:14" x14ac:dyDescent="0.25">
      <c r="A56" s="42"/>
      <c r="B56" s="42"/>
      <c r="C56" s="42"/>
      <c r="D56" s="42"/>
      <c r="G56" s="42"/>
      <c r="H56" s="42"/>
      <c r="I56" s="42"/>
      <c r="J56" s="42"/>
      <c r="K56" s="42"/>
      <c r="L56" s="42"/>
      <c r="M56" s="42"/>
      <c r="N56" s="42"/>
    </row>
    <row r="57" spans="1:14" x14ac:dyDescent="0.25">
      <c r="A57" s="42"/>
      <c r="B57" s="42"/>
      <c r="C57" s="42"/>
      <c r="D57" s="42"/>
      <c r="G57" s="42"/>
      <c r="H57" s="42"/>
      <c r="I57" s="42"/>
      <c r="J57" s="42"/>
      <c r="K57" s="42"/>
      <c r="L57" s="42"/>
      <c r="M57" s="42"/>
      <c r="N57" s="42"/>
    </row>
    <row r="58" spans="1:14" x14ac:dyDescent="0.25">
      <c r="A58" s="42"/>
      <c r="B58" s="42"/>
      <c r="C58" s="42"/>
      <c r="D58" s="42"/>
      <c r="G58" s="42"/>
      <c r="H58" s="42"/>
      <c r="I58" s="42"/>
      <c r="J58" s="42"/>
      <c r="K58" s="42"/>
      <c r="L58" s="42"/>
      <c r="M58" s="42"/>
      <c r="N58" s="42"/>
    </row>
    <row r="59" spans="1:14" x14ac:dyDescent="0.25">
      <c r="A59" s="42"/>
      <c r="B59" s="42"/>
      <c r="C59" s="42"/>
      <c r="D59" s="42"/>
      <c r="G59" s="42"/>
      <c r="H59" s="42"/>
      <c r="I59" s="42"/>
      <c r="J59" s="42"/>
      <c r="K59" s="42"/>
      <c r="L59" s="42"/>
      <c r="M59" s="42"/>
      <c r="N59" s="42"/>
    </row>
    <row r="60" spans="1:14" x14ac:dyDescent="0.25">
      <c r="A60" s="42"/>
      <c r="B60" s="42"/>
      <c r="C60" s="42"/>
      <c r="D60" s="42"/>
      <c r="G60" s="42"/>
      <c r="H60" s="42"/>
      <c r="I60" s="42"/>
      <c r="J60" s="42"/>
      <c r="K60" s="42"/>
      <c r="L60" s="42"/>
      <c r="M60" s="42"/>
      <c r="N60" s="42"/>
    </row>
    <row r="61" spans="1:14" x14ac:dyDescent="0.25">
      <c r="A61" s="42"/>
      <c r="B61" s="42"/>
      <c r="C61" s="42"/>
      <c r="D61" s="42"/>
      <c r="G61" s="42"/>
      <c r="H61" s="42"/>
      <c r="I61" s="42"/>
      <c r="J61" s="42"/>
      <c r="K61" s="42"/>
      <c r="L61" s="42"/>
      <c r="M61" s="42"/>
      <c r="N61" s="42"/>
    </row>
    <row r="62" spans="1:14" x14ac:dyDescent="0.25">
      <c r="A62" s="42"/>
      <c r="B62" s="42"/>
      <c r="C62" s="42"/>
      <c r="D62" s="42"/>
      <c r="G62" s="42"/>
      <c r="H62" s="42"/>
      <c r="I62" s="42"/>
      <c r="J62" s="42"/>
      <c r="K62" s="42"/>
      <c r="L62" s="42"/>
      <c r="M62" s="42"/>
      <c r="N62" s="42"/>
    </row>
    <row r="63" spans="1:14" x14ac:dyDescent="0.25">
      <c r="A63" s="42"/>
      <c r="B63" s="42"/>
      <c r="C63" s="42"/>
      <c r="D63" s="42"/>
      <c r="G63" s="42"/>
      <c r="H63" s="42"/>
      <c r="I63" s="42"/>
      <c r="J63" s="42"/>
      <c r="K63" s="42"/>
      <c r="L63" s="42"/>
      <c r="M63" s="42"/>
      <c r="N63" s="42"/>
    </row>
    <row r="64" spans="1:14" x14ac:dyDescent="0.25">
      <c r="A64" s="42"/>
      <c r="B64" s="42"/>
      <c r="C64" s="42"/>
      <c r="D64" s="42"/>
      <c r="G64" s="42"/>
      <c r="H64" s="42"/>
      <c r="I64" s="42"/>
      <c r="J64" s="42"/>
      <c r="K64" s="42"/>
      <c r="L64" s="42"/>
      <c r="M64" s="42"/>
      <c r="N64" s="42"/>
    </row>
    <row r="65" spans="1:14" x14ac:dyDescent="0.25">
      <c r="A65" s="42"/>
      <c r="B65" s="42"/>
      <c r="C65" s="42"/>
      <c r="D65" s="42"/>
      <c r="G65" s="42"/>
      <c r="H65" s="42"/>
      <c r="I65" s="42"/>
      <c r="J65" s="42"/>
      <c r="K65" s="42"/>
      <c r="L65" s="42"/>
      <c r="M65" s="42"/>
      <c r="N65" s="42"/>
    </row>
    <row r="66" spans="1:14" x14ac:dyDescent="0.25">
      <c r="A66" s="42"/>
      <c r="B66" s="42"/>
      <c r="C66" s="42"/>
      <c r="D66" s="42"/>
      <c r="G66" s="42"/>
      <c r="H66" s="42"/>
      <c r="I66" s="42"/>
      <c r="J66" s="42"/>
      <c r="K66" s="42"/>
      <c r="L66" s="42"/>
      <c r="M66" s="42"/>
      <c r="N66" s="42"/>
    </row>
    <row r="67" spans="1:14" x14ac:dyDescent="0.25">
      <c r="A67" s="42"/>
      <c r="B67" s="42"/>
      <c r="C67" s="42"/>
      <c r="D67" s="42"/>
      <c r="G67" s="42"/>
      <c r="H67" s="42"/>
      <c r="I67" s="42"/>
      <c r="J67" s="42"/>
      <c r="K67" s="42"/>
      <c r="L67" s="42"/>
      <c r="M67" s="42"/>
      <c r="N67" s="42"/>
    </row>
    <row r="68" spans="1:14" x14ac:dyDescent="0.25">
      <c r="A68" s="42"/>
      <c r="B68" s="42"/>
      <c r="C68" s="42"/>
      <c r="D68" s="42"/>
      <c r="G68" s="42"/>
      <c r="H68" s="42"/>
      <c r="I68" s="42"/>
      <c r="J68" s="42"/>
      <c r="K68" s="42"/>
      <c r="L68" s="42"/>
      <c r="M68" s="42"/>
      <c r="N68" s="42"/>
    </row>
    <row r="69" spans="1:14" x14ac:dyDescent="0.25">
      <c r="A69" s="42"/>
      <c r="B69" s="42"/>
      <c r="C69" s="42"/>
      <c r="D69" s="42"/>
      <c r="G69" s="42"/>
      <c r="H69" s="42"/>
      <c r="I69" s="42"/>
      <c r="J69" s="42"/>
      <c r="K69" s="42"/>
      <c r="L69" s="42"/>
      <c r="M69" s="42"/>
      <c r="N69" s="42"/>
    </row>
    <row r="70" spans="1:14" x14ac:dyDescent="0.25">
      <c r="A70" s="42"/>
      <c r="B70" s="42"/>
      <c r="C70" s="42"/>
      <c r="D70" s="42"/>
      <c r="G70" s="42"/>
      <c r="H70" s="42"/>
      <c r="I70" s="42"/>
      <c r="J70" s="42"/>
      <c r="K70" s="42"/>
      <c r="L70" s="42"/>
      <c r="M70" s="42"/>
      <c r="N70" s="42"/>
    </row>
    <row r="71" spans="1:14" x14ac:dyDescent="0.25">
      <c r="A71" s="42"/>
      <c r="B71" s="42"/>
      <c r="C71" s="42"/>
      <c r="D71" s="42"/>
      <c r="G71" s="42"/>
      <c r="H71" s="42"/>
      <c r="I71" s="42"/>
      <c r="J71" s="42"/>
      <c r="K71" s="42"/>
      <c r="L71" s="42"/>
      <c r="M71" s="42"/>
      <c r="N71" s="42"/>
    </row>
    <row r="72" spans="1:14" x14ac:dyDescent="0.25">
      <c r="A72" s="42"/>
      <c r="B72" s="42"/>
      <c r="C72" s="42"/>
      <c r="D72" s="42"/>
      <c r="G72" s="42"/>
      <c r="H72" s="42"/>
      <c r="I72" s="42"/>
      <c r="J72" s="42"/>
      <c r="K72" s="42"/>
      <c r="L72" s="42"/>
      <c r="M72" s="42"/>
      <c r="N72" s="42"/>
    </row>
    <row r="73" spans="1:14" x14ac:dyDescent="0.25">
      <c r="A73" s="42"/>
      <c r="B73" s="42"/>
      <c r="C73" s="42"/>
      <c r="D73" s="42"/>
      <c r="G73" s="42"/>
      <c r="H73" s="42"/>
      <c r="I73" s="42"/>
      <c r="J73" s="42"/>
      <c r="K73" s="42"/>
      <c r="L73" s="42"/>
      <c r="M73" s="42"/>
      <c r="N73" s="42"/>
    </row>
    <row r="74" spans="1:14" x14ac:dyDescent="0.25">
      <c r="A74" s="42"/>
      <c r="B74" s="42"/>
      <c r="C74" s="42"/>
      <c r="D74" s="42"/>
      <c r="G74" s="42"/>
      <c r="H74" s="42"/>
      <c r="I74" s="42"/>
      <c r="J74" s="42"/>
      <c r="K74" s="42"/>
      <c r="L74" s="42"/>
      <c r="M74" s="42"/>
      <c r="N74" s="42"/>
    </row>
    <row r="75" spans="1:14" x14ac:dyDescent="0.25">
      <c r="A75" s="42"/>
      <c r="B75" s="42"/>
      <c r="C75" s="42"/>
      <c r="D75" s="42"/>
      <c r="G75" s="42"/>
      <c r="H75" s="42"/>
      <c r="I75" s="42"/>
      <c r="J75" s="42"/>
      <c r="K75" s="42"/>
      <c r="L75" s="42"/>
      <c r="M75" s="42"/>
      <c r="N75" s="42"/>
    </row>
    <row r="76" spans="1:14" x14ac:dyDescent="0.25">
      <c r="A76" s="42"/>
      <c r="B76" s="42"/>
      <c r="C76" s="42"/>
      <c r="D76" s="42"/>
      <c r="G76" s="42"/>
      <c r="H76" s="42"/>
      <c r="I76" s="42"/>
      <c r="J76" s="42"/>
      <c r="K76" s="42"/>
      <c r="L76" s="42"/>
      <c r="M76" s="42"/>
      <c r="N76" s="42"/>
    </row>
    <row r="77" spans="1:14" x14ac:dyDescent="0.25">
      <c r="A77" s="42"/>
      <c r="B77" s="42"/>
      <c r="C77" s="42"/>
      <c r="D77" s="42"/>
      <c r="G77" s="42"/>
      <c r="H77" s="42"/>
      <c r="I77" s="42"/>
      <c r="J77" s="42"/>
      <c r="K77" s="42"/>
      <c r="L77" s="42"/>
      <c r="M77" s="42"/>
      <c r="N77" s="42"/>
    </row>
    <row r="78" spans="1:14" x14ac:dyDescent="0.25">
      <c r="A78" s="42"/>
      <c r="B78" s="42"/>
      <c r="C78" s="42"/>
      <c r="D78" s="42"/>
      <c r="G78" s="42"/>
      <c r="H78" s="42"/>
      <c r="I78" s="42"/>
      <c r="J78" s="42"/>
      <c r="K78" s="42"/>
      <c r="L78" s="42"/>
      <c r="M78" s="42"/>
      <c r="N78" s="42"/>
    </row>
    <row r="79" spans="1:14" x14ac:dyDescent="0.25">
      <c r="A79" s="42"/>
      <c r="B79" s="42"/>
      <c r="C79" s="42"/>
      <c r="D79" s="42"/>
      <c r="G79" s="42"/>
      <c r="H79" s="42"/>
      <c r="I79" s="42"/>
      <c r="J79" s="42"/>
      <c r="K79" s="42"/>
      <c r="L79" s="42"/>
      <c r="M79" s="42"/>
      <c r="N79" s="42"/>
    </row>
    <row r="80" spans="1:14" x14ac:dyDescent="0.25">
      <c r="A80" s="42"/>
      <c r="B80" s="42"/>
      <c r="C80" s="42"/>
      <c r="D80" s="42"/>
      <c r="G80" s="42"/>
      <c r="H80" s="42"/>
      <c r="I80" s="42"/>
      <c r="J80" s="42"/>
      <c r="K80" s="42"/>
      <c r="L80" s="42"/>
      <c r="M80" s="42"/>
      <c r="N80" s="42"/>
    </row>
    <row r="81" spans="1:14" x14ac:dyDescent="0.25">
      <c r="A81" s="42"/>
      <c r="B81" s="42"/>
      <c r="C81" s="42"/>
      <c r="D81" s="42"/>
      <c r="G81" s="42"/>
      <c r="H81" s="42"/>
      <c r="I81" s="42"/>
      <c r="J81" s="42"/>
      <c r="K81" s="42"/>
      <c r="L81" s="42"/>
      <c r="M81" s="42"/>
      <c r="N81" s="42"/>
    </row>
    <row r="82" spans="1:14" x14ac:dyDescent="0.25">
      <c r="A82" s="42"/>
      <c r="B82" s="42"/>
      <c r="C82" s="42"/>
      <c r="D82" s="42"/>
      <c r="G82" s="42"/>
      <c r="H82" s="42"/>
      <c r="I82" s="42"/>
      <c r="J82" s="42"/>
      <c r="K82" s="42"/>
      <c r="L82" s="42"/>
      <c r="M82" s="42"/>
      <c r="N82" s="42"/>
    </row>
    <row r="83" spans="1:14" x14ac:dyDescent="0.25">
      <c r="A83" s="42"/>
      <c r="B83" s="42"/>
      <c r="C83" s="42"/>
      <c r="D83" s="42"/>
      <c r="G83" s="42"/>
      <c r="H83" s="42"/>
      <c r="I83" s="42"/>
      <c r="J83" s="42"/>
      <c r="K83" s="42"/>
      <c r="L83" s="42"/>
      <c r="M83" s="42"/>
      <c r="N83" s="42"/>
    </row>
    <row r="84" spans="1:14" x14ac:dyDescent="0.25">
      <c r="A84" s="42"/>
      <c r="B84" s="42"/>
      <c r="C84" s="42"/>
      <c r="D84" s="42"/>
      <c r="G84" s="42"/>
      <c r="H84" s="42"/>
      <c r="I84" s="42"/>
      <c r="J84" s="42"/>
      <c r="K84" s="42"/>
      <c r="L84" s="42"/>
      <c r="M84" s="42"/>
      <c r="N84" s="42"/>
    </row>
    <row r="85" spans="1:14" x14ac:dyDescent="0.25">
      <c r="A85" s="42"/>
      <c r="B85" s="42"/>
      <c r="C85" s="42"/>
      <c r="D85" s="42"/>
      <c r="G85" s="42"/>
      <c r="H85" s="42"/>
      <c r="I85" s="42"/>
      <c r="J85" s="42"/>
      <c r="K85" s="42"/>
      <c r="L85" s="42"/>
      <c r="M85" s="42"/>
      <c r="N85" s="42"/>
    </row>
    <row r="86" spans="1:14" x14ac:dyDescent="0.25">
      <c r="A86" s="42"/>
      <c r="B86" s="42"/>
      <c r="C86" s="42"/>
      <c r="D86" s="42"/>
      <c r="G86" s="42"/>
      <c r="H86" s="42"/>
      <c r="I86" s="42"/>
      <c r="J86" s="42"/>
      <c r="K86" s="42"/>
      <c r="L86" s="42"/>
      <c r="M86" s="42"/>
      <c r="N86" s="42"/>
    </row>
    <row r="87" spans="1:14" x14ac:dyDescent="0.25">
      <c r="A87" s="42"/>
      <c r="B87" s="42"/>
      <c r="C87" s="42"/>
      <c r="D87" s="42"/>
      <c r="G87" s="42"/>
      <c r="H87" s="42"/>
      <c r="I87" s="42"/>
      <c r="J87" s="42"/>
      <c r="K87" s="42"/>
      <c r="L87" s="42"/>
      <c r="M87" s="42"/>
      <c r="N87" s="42"/>
    </row>
  </sheetData>
  <protectedRanges>
    <protectedRange sqref="E24:F24" name="Range1_1_1_1_2_1_1_4_1_1_1_1_2_1"/>
    <protectedRange sqref="E23:F23" name="Range1_1_1_1_1_1_1_1_4_1_1_1_1_1_1_2_1"/>
    <protectedRange sqref="E14:F22" name="Range1_1_1_1_1_1_1_1_4_1_1_1_1_1_5_1_1_2_1_1_2_1"/>
  </protectedRanges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Normal="100" workbookViewId="0">
      <selection activeCell="C28" sqref="C28"/>
    </sheetView>
  </sheetViews>
  <sheetFormatPr defaultColWidth="9" defaultRowHeight="15" x14ac:dyDescent="0.25"/>
  <cols>
    <col min="1" max="1" width="4.42578125" style="11" customWidth="1"/>
    <col min="2" max="2" width="82.7109375" style="4" customWidth="1"/>
    <col min="3" max="3" width="4.7109375" style="11" customWidth="1"/>
    <col min="4" max="4" width="7.5703125" style="5" customWidth="1"/>
    <col min="5" max="5" width="13.42578125" style="5" customWidth="1"/>
    <col min="6" max="6" width="12.5703125" style="5" customWidth="1"/>
    <col min="7" max="8" width="12.42578125" style="4" customWidth="1"/>
    <col min="9" max="9" width="5.5703125" style="11" customWidth="1"/>
    <col min="10" max="10" width="9" style="4"/>
    <col min="11" max="12" width="10.42578125" style="4" customWidth="1"/>
    <col min="13" max="14" width="12.5703125" style="4" customWidth="1"/>
    <col min="15" max="16384" width="9" style="4"/>
  </cols>
  <sheetData>
    <row r="1" spans="1:14" x14ac:dyDescent="0.25">
      <c r="A1" s="24" t="s">
        <v>0</v>
      </c>
      <c r="B1" s="25" t="s">
        <v>279</v>
      </c>
      <c r="C1" s="25"/>
      <c r="D1" s="26"/>
      <c r="E1" s="26"/>
      <c r="F1" s="26"/>
    </row>
    <row r="2" spans="1:14" ht="116.25" customHeight="1" x14ac:dyDescent="0.25">
      <c r="A2" s="29" t="s">
        <v>1</v>
      </c>
      <c r="B2" s="29" t="s">
        <v>2</v>
      </c>
      <c r="C2" s="30" t="s">
        <v>3</v>
      </c>
      <c r="D2" s="31" t="s">
        <v>4</v>
      </c>
      <c r="E2" s="31" t="s">
        <v>293</v>
      </c>
      <c r="F2" s="31" t="s">
        <v>294</v>
      </c>
      <c r="G2" s="43" t="s">
        <v>252</v>
      </c>
      <c r="H2" s="43" t="s">
        <v>299</v>
      </c>
      <c r="I2" s="32" t="s">
        <v>253</v>
      </c>
      <c r="J2" s="33" t="s">
        <v>254</v>
      </c>
      <c r="K2" s="33" t="s">
        <v>255</v>
      </c>
      <c r="L2" s="33" t="s">
        <v>256</v>
      </c>
      <c r="M2" s="34" t="s">
        <v>257</v>
      </c>
      <c r="N2" s="34" t="s">
        <v>258</v>
      </c>
    </row>
    <row r="3" spans="1:14" ht="30" x14ac:dyDescent="0.25">
      <c r="A3" s="35"/>
      <c r="B3" s="36" t="s">
        <v>5</v>
      </c>
      <c r="C3" s="37"/>
      <c r="D3" s="38"/>
      <c r="E3" s="38"/>
      <c r="F3" s="38"/>
      <c r="G3" s="12"/>
      <c r="H3" s="12"/>
      <c r="I3" s="10"/>
      <c r="J3" s="12"/>
      <c r="K3" s="12"/>
      <c r="L3" s="12"/>
      <c r="M3" s="12"/>
      <c r="N3" s="12"/>
    </row>
    <row r="4" spans="1:14" ht="28.5" x14ac:dyDescent="0.25">
      <c r="A4" s="35">
        <v>1</v>
      </c>
      <c r="B4" s="39" t="s">
        <v>6</v>
      </c>
      <c r="C4" s="37" t="s">
        <v>7</v>
      </c>
      <c r="D4" s="38">
        <v>468</v>
      </c>
      <c r="E4" s="38"/>
      <c r="F4" s="38"/>
      <c r="G4" s="12"/>
      <c r="H4" s="12"/>
      <c r="I4" s="10"/>
      <c r="J4" s="88" t="e">
        <f>D4/I4</f>
        <v>#DIV/0!</v>
      </c>
      <c r="K4" s="92"/>
      <c r="L4" s="89">
        <f t="shared" ref="L4" si="0">K4*1.2</f>
        <v>0</v>
      </c>
      <c r="M4" s="90" t="e">
        <f t="shared" ref="M4" si="1">J4*K4</f>
        <v>#DIV/0!</v>
      </c>
      <c r="N4" s="91" t="e">
        <f t="shared" ref="N4" si="2">M4*1.2</f>
        <v>#DIV/0!</v>
      </c>
    </row>
    <row r="5" spans="1:14" x14ac:dyDescent="0.25">
      <c r="A5" s="35">
        <v>2</v>
      </c>
      <c r="B5" s="39" t="s">
        <v>8</v>
      </c>
      <c r="C5" s="37" t="s">
        <v>7</v>
      </c>
      <c r="D5" s="38">
        <v>1800</v>
      </c>
      <c r="E5" s="38"/>
      <c r="F5" s="38"/>
      <c r="G5" s="12"/>
      <c r="H5" s="12"/>
      <c r="I5" s="10"/>
      <c r="J5" s="88" t="e">
        <f t="shared" ref="J5:J68" si="3">D5/I5</f>
        <v>#DIV/0!</v>
      </c>
      <c r="K5" s="92"/>
      <c r="L5" s="89">
        <f t="shared" ref="L5:L68" si="4">K5*1.2</f>
        <v>0</v>
      </c>
      <c r="M5" s="90" t="e">
        <f t="shared" ref="M5:M68" si="5">J5*K5</f>
        <v>#DIV/0!</v>
      </c>
      <c r="N5" s="91" t="e">
        <f t="shared" ref="N5:N68" si="6">M5*1.2</f>
        <v>#DIV/0!</v>
      </c>
    </row>
    <row r="6" spans="1:14" x14ac:dyDescent="0.25">
      <c r="A6" s="35">
        <v>3</v>
      </c>
      <c r="B6" s="39" t="s">
        <v>9</v>
      </c>
      <c r="C6" s="37" t="s">
        <v>7</v>
      </c>
      <c r="D6" s="38">
        <v>180</v>
      </c>
      <c r="E6" s="38"/>
      <c r="F6" s="38"/>
      <c r="G6" s="12"/>
      <c r="H6" s="12"/>
      <c r="I6" s="10"/>
      <c r="J6" s="88" t="e">
        <f t="shared" si="3"/>
        <v>#DIV/0!</v>
      </c>
      <c r="K6" s="92"/>
      <c r="L6" s="89">
        <f t="shared" si="4"/>
        <v>0</v>
      </c>
      <c r="M6" s="90" t="e">
        <f t="shared" si="5"/>
        <v>#DIV/0!</v>
      </c>
      <c r="N6" s="91" t="e">
        <f t="shared" si="6"/>
        <v>#DIV/0!</v>
      </c>
    </row>
    <row r="7" spans="1:14" ht="28.5" x14ac:dyDescent="0.25">
      <c r="A7" s="35">
        <v>4</v>
      </c>
      <c r="B7" s="39" t="s">
        <v>10</v>
      </c>
      <c r="C7" s="37" t="s">
        <v>7</v>
      </c>
      <c r="D7" s="38">
        <v>252</v>
      </c>
      <c r="E7" s="38"/>
      <c r="F7" s="38"/>
      <c r="G7" s="12"/>
      <c r="H7" s="12"/>
      <c r="I7" s="10"/>
      <c r="J7" s="88" t="e">
        <f t="shared" si="3"/>
        <v>#DIV/0!</v>
      </c>
      <c r="K7" s="92"/>
      <c r="L7" s="89">
        <f t="shared" si="4"/>
        <v>0</v>
      </c>
      <c r="M7" s="90" t="e">
        <f t="shared" si="5"/>
        <v>#DIV/0!</v>
      </c>
      <c r="N7" s="91" t="e">
        <f t="shared" si="6"/>
        <v>#DIV/0!</v>
      </c>
    </row>
    <row r="8" spans="1:14" x14ac:dyDescent="0.25">
      <c r="A8" s="35">
        <v>5</v>
      </c>
      <c r="B8" s="39" t="s">
        <v>11</v>
      </c>
      <c r="C8" s="37" t="s">
        <v>7</v>
      </c>
      <c r="D8" s="38">
        <v>324</v>
      </c>
      <c r="E8" s="38"/>
      <c r="F8" s="38"/>
      <c r="G8" s="12"/>
      <c r="H8" s="12"/>
      <c r="I8" s="10"/>
      <c r="J8" s="88" t="e">
        <f t="shared" si="3"/>
        <v>#DIV/0!</v>
      </c>
      <c r="K8" s="92"/>
      <c r="L8" s="89">
        <f t="shared" si="4"/>
        <v>0</v>
      </c>
      <c r="M8" s="90" t="e">
        <f t="shared" si="5"/>
        <v>#DIV/0!</v>
      </c>
      <c r="N8" s="91" t="e">
        <f t="shared" si="6"/>
        <v>#DIV/0!</v>
      </c>
    </row>
    <row r="9" spans="1:14" x14ac:dyDescent="0.25">
      <c r="A9" s="35">
        <v>6</v>
      </c>
      <c r="B9" s="39" t="s">
        <v>12</v>
      </c>
      <c r="C9" s="37" t="s">
        <v>7</v>
      </c>
      <c r="D9" s="38">
        <v>612</v>
      </c>
      <c r="E9" s="38"/>
      <c r="F9" s="38"/>
      <c r="G9" s="12"/>
      <c r="H9" s="12"/>
      <c r="I9" s="10"/>
      <c r="J9" s="88" t="e">
        <f t="shared" si="3"/>
        <v>#DIV/0!</v>
      </c>
      <c r="K9" s="92"/>
      <c r="L9" s="89">
        <f t="shared" si="4"/>
        <v>0</v>
      </c>
      <c r="M9" s="90" t="e">
        <f t="shared" si="5"/>
        <v>#DIV/0!</v>
      </c>
      <c r="N9" s="91" t="e">
        <f t="shared" si="6"/>
        <v>#DIV/0!</v>
      </c>
    </row>
    <row r="10" spans="1:14" ht="28.5" x14ac:dyDescent="0.25">
      <c r="A10" s="35">
        <v>7</v>
      </c>
      <c r="B10" s="39" t="s">
        <v>13</v>
      </c>
      <c r="C10" s="37" t="s">
        <v>7</v>
      </c>
      <c r="D10" s="38">
        <v>1620</v>
      </c>
      <c r="E10" s="38"/>
      <c r="F10" s="38"/>
      <c r="G10" s="12"/>
      <c r="H10" s="12"/>
      <c r="I10" s="10"/>
      <c r="J10" s="88" t="e">
        <f t="shared" si="3"/>
        <v>#DIV/0!</v>
      </c>
      <c r="K10" s="92"/>
      <c r="L10" s="89">
        <f t="shared" si="4"/>
        <v>0</v>
      </c>
      <c r="M10" s="90" t="e">
        <f t="shared" si="5"/>
        <v>#DIV/0!</v>
      </c>
      <c r="N10" s="91" t="e">
        <f t="shared" si="6"/>
        <v>#DIV/0!</v>
      </c>
    </row>
    <row r="11" spans="1:14" x14ac:dyDescent="0.25">
      <c r="A11" s="35">
        <v>8</v>
      </c>
      <c r="B11" s="39" t="s">
        <v>14</v>
      </c>
      <c r="C11" s="37" t="s">
        <v>7</v>
      </c>
      <c r="D11" s="38">
        <v>252</v>
      </c>
      <c r="E11" s="38"/>
      <c r="F11" s="38"/>
      <c r="G11" s="12"/>
      <c r="H11" s="12"/>
      <c r="I11" s="10"/>
      <c r="J11" s="88" t="e">
        <f t="shared" si="3"/>
        <v>#DIV/0!</v>
      </c>
      <c r="K11" s="92"/>
      <c r="L11" s="89">
        <f t="shared" si="4"/>
        <v>0</v>
      </c>
      <c r="M11" s="90" t="e">
        <f t="shared" si="5"/>
        <v>#DIV/0!</v>
      </c>
      <c r="N11" s="91" t="e">
        <f t="shared" si="6"/>
        <v>#DIV/0!</v>
      </c>
    </row>
    <row r="12" spans="1:14" x14ac:dyDescent="0.25">
      <c r="A12" s="35">
        <v>9</v>
      </c>
      <c r="B12" s="39" t="s">
        <v>15</v>
      </c>
      <c r="C12" s="37" t="s">
        <v>7</v>
      </c>
      <c r="D12" s="38">
        <v>1260</v>
      </c>
      <c r="E12" s="38"/>
      <c r="F12" s="38"/>
      <c r="G12" s="12"/>
      <c r="H12" s="12"/>
      <c r="I12" s="10"/>
      <c r="J12" s="88" t="e">
        <f t="shared" si="3"/>
        <v>#DIV/0!</v>
      </c>
      <c r="K12" s="92"/>
      <c r="L12" s="89">
        <f t="shared" si="4"/>
        <v>0</v>
      </c>
      <c r="M12" s="90" t="e">
        <f t="shared" si="5"/>
        <v>#DIV/0!</v>
      </c>
      <c r="N12" s="91" t="e">
        <f t="shared" si="6"/>
        <v>#DIV/0!</v>
      </c>
    </row>
    <row r="13" spans="1:14" ht="28.5" x14ac:dyDescent="0.25">
      <c r="A13" s="35">
        <v>10</v>
      </c>
      <c r="B13" s="39" t="s">
        <v>16</v>
      </c>
      <c r="C13" s="37" t="s">
        <v>7</v>
      </c>
      <c r="D13" s="38">
        <v>360</v>
      </c>
      <c r="E13" s="38"/>
      <c r="F13" s="38"/>
      <c r="G13" s="12"/>
      <c r="H13" s="12"/>
      <c r="I13" s="10"/>
      <c r="J13" s="88" t="e">
        <f t="shared" si="3"/>
        <v>#DIV/0!</v>
      </c>
      <c r="K13" s="92"/>
      <c r="L13" s="89">
        <f t="shared" si="4"/>
        <v>0</v>
      </c>
      <c r="M13" s="90" t="e">
        <f t="shared" si="5"/>
        <v>#DIV/0!</v>
      </c>
      <c r="N13" s="91" t="e">
        <f t="shared" si="6"/>
        <v>#DIV/0!</v>
      </c>
    </row>
    <row r="14" spans="1:14" ht="28.5" x14ac:dyDescent="0.25">
      <c r="A14" s="35">
        <v>11</v>
      </c>
      <c r="B14" s="39" t="s">
        <v>17</v>
      </c>
      <c r="C14" s="37" t="s">
        <v>7</v>
      </c>
      <c r="D14" s="38">
        <v>540</v>
      </c>
      <c r="E14" s="38"/>
      <c r="F14" s="38"/>
      <c r="G14" s="12"/>
      <c r="H14" s="12"/>
      <c r="I14" s="10"/>
      <c r="J14" s="88" t="e">
        <f t="shared" si="3"/>
        <v>#DIV/0!</v>
      </c>
      <c r="K14" s="92"/>
      <c r="L14" s="89">
        <f t="shared" si="4"/>
        <v>0</v>
      </c>
      <c r="M14" s="90" t="e">
        <f t="shared" si="5"/>
        <v>#DIV/0!</v>
      </c>
      <c r="N14" s="91" t="e">
        <f t="shared" si="6"/>
        <v>#DIV/0!</v>
      </c>
    </row>
    <row r="15" spans="1:14" ht="28.5" x14ac:dyDescent="0.25">
      <c r="A15" s="35">
        <v>12</v>
      </c>
      <c r="B15" s="39" t="s">
        <v>18</v>
      </c>
      <c r="C15" s="37" t="s">
        <v>7</v>
      </c>
      <c r="D15" s="38">
        <v>108</v>
      </c>
      <c r="E15" s="38"/>
      <c r="F15" s="38"/>
      <c r="G15" s="12"/>
      <c r="H15" s="12"/>
      <c r="I15" s="10"/>
      <c r="J15" s="88" t="e">
        <f t="shared" si="3"/>
        <v>#DIV/0!</v>
      </c>
      <c r="K15" s="92"/>
      <c r="L15" s="89">
        <f t="shared" si="4"/>
        <v>0</v>
      </c>
      <c r="M15" s="90" t="e">
        <f t="shared" si="5"/>
        <v>#DIV/0!</v>
      </c>
      <c r="N15" s="91" t="e">
        <f t="shared" si="6"/>
        <v>#DIV/0!</v>
      </c>
    </row>
    <row r="16" spans="1:14" x14ac:dyDescent="0.25">
      <c r="A16" s="35">
        <v>13</v>
      </c>
      <c r="B16" s="39" t="s">
        <v>19</v>
      </c>
      <c r="C16" s="37" t="s">
        <v>7</v>
      </c>
      <c r="D16" s="38">
        <v>1332</v>
      </c>
      <c r="E16" s="38"/>
      <c r="F16" s="38"/>
      <c r="G16" s="12"/>
      <c r="H16" s="12"/>
      <c r="I16" s="10"/>
      <c r="J16" s="88" t="e">
        <f t="shared" si="3"/>
        <v>#DIV/0!</v>
      </c>
      <c r="K16" s="92"/>
      <c r="L16" s="89">
        <f t="shared" si="4"/>
        <v>0</v>
      </c>
      <c r="M16" s="90" t="e">
        <f t="shared" si="5"/>
        <v>#DIV/0!</v>
      </c>
      <c r="N16" s="91" t="e">
        <f t="shared" si="6"/>
        <v>#DIV/0!</v>
      </c>
    </row>
    <row r="17" spans="1:14" x14ac:dyDescent="0.25">
      <c r="A17" s="35">
        <v>14</v>
      </c>
      <c r="B17" s="39" t="s">
        <v>20</v>
      </c>
      <c r="C17" s="37" t="s">
        <v>7</v>
      </c>
      <c r="D17" s="38">
        <v>792</v>
      </c>
      <c r="E17" s="38"/>
      <c r="F17" s="38"/>
      <c r="G17" s="12"/>
      <c r="H17" s="12"/>
      <c r="I17" s="10"/>
      <c r="J17" s="88" t="e">
        <f t="shared" si="3"/>
        <v>#DIV/0!</v>
      </c>
      <c r="K17" s="92"/>
      <c r="L17" s="89">
        <f t="shared" si="4"/>
        <v>0</v>
      </c>
      <c r="M17" s="90" t="e">
        <f t="shared" si="5"/>
        <v>#DIV/0!</v>
      </c>
      <c r="N17" s="91" t="e">
        <f t="shared" si="6"/>
        <v>#DIV/0!</v>
      </c>
    </row>
    <row r="18" spans="1:14" ht="28.5" x14ac:dyDescent="0.25">
      <c r="A18" s="35">
        <v>15</v>
      </c>
      <c r="B18" s="39" t="s">
        <v>21</v>
      </c>
      <c r="C18" s="37" t="s">
        <v>7</v>
      </c>
      <c r="D18" s="38">
        <v>1800</v>
      </c>
      <c r="E18" s="38"/>
      <c r="F18" s="38"/>
      <c r="G18" s="12"/>
      <c r="H18" s="12"/>
      <c r="I18" s="10"/>
      <c r="J18" s="88" t="e">
        <f t="shared" si="3"/>
        <v>#DIV/0!</v>
      </c>
      <c r="K18" s="92"/>
      <c r="L18" s="89">
        <f t="shared" si="4"/>
        <v>0</v>
      </c>
      <c r="M18" s="90" t="e">
        <f t="shared" si="5"/>
        <v>#DIV/0!</v>
      </c>
      <c r="N18" s="91" t="e">
        <f t="shared" si="6"/>
        <v>#DIV/0!</v>
      </c>
    </row>
    <row r="19" spans="1:14" ht="28.5" x14ac:dyDescent="0.25">
      <c r="A19" s="35">
        <v>16</v>
      </c>
      <c r="B19" s="39" t="s">
        <v>22</v>
      </c>
      <c r="C19" s="37" t="s">
        <v>7</v>
      </c>
      <c r="D19" s="38">
        <v>1260</v>
      </c>
      <c r="E19" s="38"/>
      <c r="F19" s="38"/>
      <c r="G19" s="12"/>
      <c r="H19" s="12"/>
      <c r="I19" s="10"/>
      <c r="J19" s="88" t="e">
        <f t="shared" si="3"/>
        <v>#DIV/0!</v>
      </c>
      <c r="K19" s="92"/>
      <c r="L19" s="89">
        <f t="shared" si="4"/>
        <v>0</v>
      </c>
      <c r="M19" s="90" t="e">
        <f t="shared" si="5"/>
        <v>#DIV/0!</v>
      </c>
      <c r="N19" s="91" t="e">
        <f t="shared" si="6"/>
        <v>#DIV/0!</v>
      </c>
    </row>
    <row r="20" spans="1:14" x14ac:dyDescent="0.25">
      <c r="A20" s="35">
        <v>17</v>
      </c>
      <c r="B20" s="39" t="s">
        <v>23</v>
      </c>
      <c r="C20" s="37" t="s">
        <v>7</v>
      </c>
      <c r="D20" s="38">
        <v>432</v>
      </c>
      <c r="E20" s="38"/>
      <c r="F20" s="38"/>
      <c r="G20" s="12"/>
      <c r="H20" s="12"/>
      <c r="I20" s="10"/>
      <c r="J20" s="88" t="e">
        <f t="shared" si="3"/>
        <v>#DIV/0!</v>
      </c>
      <c r="K20" s="92"/>
      <c r="L20" s="89">
        <f t="shared" si="4"/>
        <v>0</v>
      </c>
      <c r="M20" s="90" t="e">
        <f t="shared" si="5"/>
        <v>#DIV/0!</v>
      </c>
      <c r="N20" s="91" t="e">
        <f t="shared" si="6"/>
        <v>#DIV/0!</v>
      </c>
    </row>
    <row r="21" spans="1:14" x14ac:dyDescent="0.25">
      <c r="A21" s="35">
        <v>18</v>
      </c>
      <c r="B21" s="39" t="s">
        <v>24</v>
      </c>
      <c r="C21" s="37" t="s">
        <v>7</v>
      </c>
      <c r="D21" s="38">
        <v>1080</v>
      </c>
      <c r="E21" s="38"/>
      <c r="F21" s="38"/>
      <c r="G21" s="12"/>
      <c r="H21" s="12"/>
      <c r="I21" s="10"/>
      <c r="J21" s="88" t="e">
        <f t="shared" si="3"/>
        <v>#DIV/0!</v>
      </c>
      <c r="K21" s="92"/>
      <c r="L21" s="89">
        <f t="shared" si="4"/>
        <v>0</v>
      </c>
      <c r="M21" s="90" t="e">
        <f t="shared" si="5"/>
        <v>#DIV/0!</v>
      </c>
      <c r="N21" s="91" t="e">
        <f t="shared" si="6"/>
        <v>#DIV/0!</v>
      </c>
    </row>
    <row r="22" spans="1:14" ht="28.5" x14ac:dyDescent="0.25">
      <c r="A22" s="35">
        <v>19</v>
      </c>
      <c r="B22" s="39" t="s">
        <v>25</v>
      </c>
      <c r="C22" s="37" t="s">
        <v>7</v>
      </c>
      <c r="D22" s="38">
        <v>900</v>
      </c>
      <c r="E22" s="38"/>
      <c r="F22" s="38"/>
      <c r="G22" s="12"/>
      <c r="H22" s="12"/>
      <c r="I22" s="10"/>
      <c r="J22" s="88" t="e">
        <f t="shared" si="3"/>
        <v>#DIV/0!</v>
      </c>
      <c r="K22" s="92"/>
      <c r="L22" s="89">
        <f t="shared" si="4"/>
        <v>0</v>
      </c>
      <c r="M22" s="90" t="e">
        <f t="shared" si="5"/>
        <v>#DIV/0!</v>
      </c>
      <c r="N22" s="91" t="e">
        <f t="shared" si="6"/>
        <v>#DIV/0!</v>
      </c>
    </row>
    <row r="23" spans="1:14" ht="28.5" x14ac:dyDescent="0.25">
      <c r="A23" s="35">
        <v>20</v>
      </c>
      <c r="B23" s="39" t="s">
        <v>267</v>
      </c>
      <c r="C23" s="37" t="s">
        <v>7</v>
      </c>
      <c r="D23" s="38">
        <v>540</v>
      </c>
      <c r="E23" s="38"/>
      <c r="F23" s="38"/>
      <c r="G23" s="12"/>
      <c r="H23" s="12"/>
      <c r="I23" s="10"/>
      <c r="J23" s="88" t="e">
        <f t="shared" si="3"/>
        <v>#DIV/0!</v>
      </c>
      <c r="K23" s="92"/>
      <c r="L23" s="89">
        <f t="shared" si="4"/>
        <v>0</v>
      </c>
      <c r="M23" s="90" t="e">
        <f t="shared" si="5"/>
        <v>#DIV/0!</v>
      </c>
      <c r="N23" s="91" t="e">
        <f t="shared" si="6"/>
        <v>#DIV/0!</v>
      </c>
    </row>
    <row r="24" spans="1:14" x14ac:dyDescent="0.25">
      <c r="A24" s="35">
        <v>21</v>
      </c>
      <c r="B24" s="39" t="s">
        <v>26</v>
      </c>
      <c r="C24" s="37" t="s">
        <v>7</v>
      </c>
      <c r="D24" s="38">
        <v>36</v>
      </c>
      <c r="E24" s="38"/>
      <c r="F24" s="38"/>
      <c r="G24" s="12"/>
      <c r="H24" s="12"/>
      <c r="I24" s="10"/>
      <c r="J24" s="88" t="e">
        <f t="shared" si="3"/>
        <v>#DIV/0!</v>
      </c>
      <c r="K24" s="92"/>
      <c r="L24" s="89">
        <f t="shared" si="4"/>
        <v>0</v>
      </c>
      <c r="M24" s="90" t="e">
        <f t="shared" si="5"/>
        <v>#DIV/0!</v>
      </c>
      <c r="N24" s="91" t="e">
        <f t="shared" si="6"/>
        <v>#DIV/0!</v>
      </c>
    </row>
    <row r="25" spans="1:14" x14ac:dyDescent="0.25">
      <c r="A25" s="35">
        <v>22</v>
      </c>
      <c r="B25" s="39" t="s">
        <v>27</v>
      </c>
      <c r="C25" s="37" t="s">
        <v>7</v>
      </c>
      <c r="D25" s="38">
        <v>360</v>
      </c>
      <c r="E25" s="38"/>
      <c r="F25" s="38"/>
      <c r="G25" s="12"/>
      <c r="H25" s="12"/>
      <c r="I25" s="10"/>
      <c r="J25" s="88" t="e">
        <f t="shared" si="3"/>
        <v>#DIV/0!</v>
      </c>
      <c r="K25" s="92"/>
      <c r="L25" s="89">
        <f t="shared" si="4"/>
        <v>0</v>
      </c>
      <c r="M25" s="90" t="e">
        <f t="shared" si="5"/>
        <v>#DIV/0!</v>
      </c>
      <c r="N25" s="91" t="e">
        <f t="shared" si="6"/>
        <v>#DIV/0!</v>
      </c>
    </row>
    <row r="26" spans="1:14" ht="28.5" x14ac:dyDescent="0.25">
      <c r="A26" s="35">
        <v>23</v>
      </c>
      <c r="B26" s="39" t="s">
        <v>28</v>
      </c>
      <c r="C26" s="37" t="s">
        <v>7</v>
      </c>
      <c r="D26" s="38">
        <v>180</v>
      </c>
      <c r="E26" s="38"/>
      <c r="F26" s="38"/>
      <c r="G26" s="12"/>
      <c r="H26" s="12"/>
      <c r="I26" s="10"/>
      <c r="J26" s="88" t="e">
        <f t="shared" si="3"/>
        <v>#DIV/0!</v>
      </c>
      <c r="K26" s="92"/>
      <c r="L26" s="89">
        <f t="shared" si="4"/>
        <v>0</v>
      </c>
      <c r="M26" s="90" t="e">
        <f t="shared" si="5"/>
        <v>#DIV/0!</v>
      </c>
      <c r="N26" s="91" t="e">
        <f t="shared" si="6"/>
        <v>#DIV/0!</v>
      </c>
    </row>
    <row r="27" spans="1:14" ht="28.5" x14ac:dyDescent="0.25">
      <c r="A27" s="35">
        <v>24</v>
      </c>
      <c r="B27" s="39" t="s">
        <v>29</v>
      </c>
      <c r="C27" s="37" t="s">
        <v>7</v>
      </c>
      <c r="D27" s="38">
        <v>1440</v>
      </c>
      <c r="E27" s="38"/>
      <c r="F27" s="38"/>
      <c r="G27" s="12"/>
      <c r="H27" s="12"/>
      <c r="I27" s="10"/>
      <c r="J27" s="88" t="e">
        <f t="shared" si="3"/>
        <v>#DIV/0!</v>
      </c>
      <c r="K27" s="92"/>
      <c r="L27" s="89">
        <f t="shared" si="4"/>
        <v>0</v>
      </c>
      <c r="M27" s="90" t="e">
        <f t="shared" si="5"/>
        <v>#DIV/0!</v>
      </c>
      <c r="N27" s="91" t="e">
        <f t="shared" si="6"/>
        <v>#DIV/0!</v>
      </c>
    </row>
    <row r="28" spans="1:14" x14ac:dyDescent="0.25">
      <c r="A28" s="35">
        <v>25</v>
      </c>
      <c r="B28" s="39" t="s">
        <v>30</v>
      </c>
      <c r="C28" s="37" t="s">
        <v>7</v>
      </c>
      <c r="D28" s="38">
        <v>720</v>
      </c>
      <c r="E28" s="38"/>
      <c r="F28" s="38"/>
      <c r="G28" s="12"/>
      <c r="H28" s="12"/>
      <c r="I28" s="10"/>
      <c r="J28" s="88" t="e">
        <f t="shared" si="3"/>
        <v>#DIV/0!</v>
      </c>
      <c r="K28" s="92"/>
      <c r="L28" s="89">
        <f t="shared" si="4"/>
        <v>0</v>
      </c>
      <c r="M28" s="90" t="e">
        <f t="shared" si="5"/>
        <v>#DIV/0!</v>
      </c>
      <c r="N28" s="91" t="e">
        <f t="shared" si="6"/>
        <v>#DIV/0!</v>
      </c>
    </row>
    <row r="29" spans="1:14" x14ac:dyDescent="0.25">
      <c r="A29" s="35">
        <v>26</v>
      </c>
      <c r="B29" s="39" t="s">
        <v>31</v>
      </c>
      <c r="C29" s="37" t="s">
        <v>7</v>
      </c>
      <c r="D29" s="38">
        <v>252</v>
      </c>
      <c r="E29" s="38"/>
      <c r="F29" s="38"/>
      <c r="G29" s="12"/>
      <c r="H29" s="12"/>
      <c r="I29" s="10"/>
      <c r="J29" s="88" t="e">
        <f t="shared" si="3"/>
        <v>#DIV/0!</v>
      </c>
      <c r="K29" s="92"/>
      <c r="L29" s="89">
        <f t="shared" si="4"/>
        <v>0</v>
      </c>
      <c r="M29" s="90" t="e">
        <f t="shared" si="5"/>
        <v>#DIV/0!</v>
      </c>
      <c r="N29" s="91" t="e">
        <f t="shared" si="6"/>
        <v>#DIV/0!</v>
      </c>
    </row>
    <row r="30" spans="1:14" x14ac:dyDescent="0.25">
      <c r="A30" s="35">
        <v>27</v>
      </c>
      <c r="B30" s="39" t="s">
        <v>32</v>
      </c>
      <c r="C30" s="37" t="s">
        <v>7</v>
      </c>
      <c r="D30" s="38">
        <v>144</v>
      </c>
      <c r="E30" s="38"/>
      <c r="F30" s="38"/>
      <c r="G30" s="12"/>
      <c r="H30" s="12"/>
      <c r="I30" s="10"/>
      <c r="J30" s="88" t="e">
        <f t="shared" si="3"/>
        <v>#DIV/0!</v>
      </c>
      <c r="K30" s="92"/>
      <c r="L30" s="89">
        <f t="shared" si="4"/>
        <v>0</v>
      </c>
      <c r="M30" s="90" t="e">
        <f t="shared" si="5"/>
        <v>#DIV/0!</v>
      </c>
      <c r="N30" s="91" t="e">
        <f t="shared" si="6"/>
        <v>#DIV/0!</v>
      </c>
    </row>
    <row r="31" spans="1:14" ht="42.75" x14ac:dyDescent="0.25">
      <c r="A31" s="35">
        <v>28</v>
      </c>
      <c r="B31" s="39" t="s">
        <v>33</v>
      </c>
      <c r="C31" s="37" t="s">
        <v>7</v>
      </c>
      <c r="D31" s="38">
        <v>180</v>
      </c>
      <c r="E31" s="38"/>
      <c r="F31" s="38"/>
      <c r="G31" s="12"/>
      <c r="H31" s="12"/>
      <c r="I31" s="10"/>
      <c r="J31" s="88" t="e">
        <f t="shared" si="3"/>
        <v>#DIV/0!</v>
      </c>
      <c r="K31" s="92"/>
      <c r="L31" s="89">
        <f t="shared" si="4"/>
        <v>0</v>
      </c>
      <c r="M31" s="90" t="e">
        <f t="shared" si="5"/>
        <v>#DIV/0!</v>
      </c>
      <c r="N31" s="91" t="e">
        <f t="shared" si="6"/>
        <v>#DIV/0!</v>
      </c>
    </row>
    <row r="32" spans="1:14" ht="42.75" x14ac:dyDescent="0.25">
      <c r="A32" s="35">
        <v>29</v>
      </c>
      <c r="B32" s="39" t="s">
        <v>34</v>
      </c>
      <c r="C32" s="37" t="s">
        <v>7</v>
      </c>
      <c r="D32" s="38">
        <v>60</v>
      </c>
      <c r="E32" s="38"/>
      <c r="F32" s="38"/>
      <c r="G32" s="12"/>
      <c r="H32" s="12"/>
      <c r="I32" s="10"/>
      <c r="J32" s="88" t="e">
        <f t="shared" si="3"/>
        <v>#DIV/0!</v>
      </c>
      <c r="K32" s="92"/>
      <c r="L32" s="89">
        <f t="shared" si="4"/>
        <v>0</v>
      </c>
      <c r="M32" s="90" t="e">
        <f t="shared" si="5"/>
        <v>#DIV/0!</v>
      </c>
      <c r="N32" s="91" t="e">
        <f t="shared" si="6"/>
        <v>#DIV/0!</v>
      </c>
    </row>
    <row r="33" spans="1:14" ht="42.75" x14ac:dyDescent="0.25">
      <c r="A33" s="35">
        <v>30</v>
      </c>
      <c r="B33" s="39" t="s">
        <v>35</v>
      </c>
      <c r="C33" s="37" t="s">
        <v>7</v>
      </c>
      <c r="D33" s="38">
        <v>36</v>
      </c>
      <c r="E33" s="38"/>
      <c r="F33" s="38"/>
      <c r="G33" s="12"/>
      <c r="H33" s="12"/>
      <c r="I33" s="10"/>
      <c r="J33" s="88" t="e">
        <f t="shared" si="3"/>
        <v>#DIV/0!</v>
      </c>
      <c r="K33" s="92"/>
      <c r="L33" s="89">
        <f t="shared" si="4"/>
        <v>0</v>
      </c>
      <c r="M33" s="90" t="e">
        <f t="shared" si="5"/>
        <v>#DIV/0!</v>
      </c>
      <c r="N33" s="91" t="e">
        <f t="shared" si="6"/>
        <v>#DIV/0!</v>
      </c>
    </row>
    <row r="34" spans="1:14" ht="42.75" x14ac:dyDescent="0.25">
      <c r="A34" s="35">
        <v>31</v>
      </c>
      <c r="B34" s="39" t="s">
        <v>36</v>
      </c>
      <c r="C34" s="37" t="s">
        <v>7</v>
      </c>
      <c r="D34" s="38">
        <v>24</v>
      </c>
      <c r="E34" s="38"/>
      <c r="F34" s="38"/>
      <c r="G34" s="12"/>
      <c r="H34" s="12"/>
      <c r="I34" s="10"/>
      <c r="J34" s="88" t="e">
        <f t="shared" si="3"/>
        <v>#DIV/0!</v>
      </c>
      <c r="K34" s="92"/>
      <c r="L34" s="89">
        <f t="shared" si="4"/>
        <v>0</v>
      </c>
      <c r="M34" s="90" t="e">
        <f t="shared" si="5"/>
        <v>#DIV/0!</v>
      </c>
      <c r="N34" s="91" t="e">
        <f t="shared" si="6"/>
        <v>#DIV/0!</v>
      </c>
    </row>
    <row r="35" spans="1:14" ht="28.5" x14ac:dyDescent="0.25">
      <c r="A35" s="35">
        <v>32</v>
      </c>
      <c r="B35" s="39" t="s">
        <v>37</v>
      </c>
      <c r="C35" s="37" t="s">
        <v>7</v>
      </c>
      <c r="D35" s="38">
        <v>120</v>
      </c>
      <c r="E35" s="38"/>
      <c r="F35" s="38"/>
      <c r="G35" s="12"/>
      <c r="H35" s="12"/>
      <c r="I35" s="10"/>
      <c r="J35" s="88" t="e">
        <f t="shared" si="3"/>
        <v>#DIV/0!</v>
      </c>
      <c r="K35" s="92"/>
      <c r="L35" s="89">
        <f t="shared" si="4"/>
        <v>0</v>
      </c>
      <c r="M35" s="90" t="e">
        <f t="shared" si="5"/>
        <v>#DIV/0!</v>
      </c>
      <c r="N35" s="91" t="e">
        <f t="shared" si="6"/>
        <v>#DIV/0!</v>
      </c>
    </row>
    <row r="36" spans="1:14" ht="42.75" x14ac:dyDescent="0.25">
      <c r="A36" s="35">
        <v>33</v>
      </c>
      <c r="B36" s="39" t="s">
        <v>38</v>
      </c>
      <c r="C36" s="37" t="s">
        <v>7</v>
      </c>
      <c r="D36" s="38">
        <v>60</v>
      </c>
      <c r="E36" s="38"/>
      <c r="F36" s="38"/>
      <c r="G36" s="12"/>
      <c r="H36" s="12"/>
      <c r="I36" s="10"/>
      <c r="J36" s="88" t="e">
        <f t="shared" si="3"/>
        <v>#DIV/0!</v>
      </c>
      <c r="K36" s="92"/>
      <c r="L36" s="89">
        <f t="shared" si="4"/>
        <v>0</v>
      </c>
      <c r="M36" s="90" t="e">
        <f t="shared" si="5"/>
        <v>#DIV/0!</v>
      </c>
      <c r="N36" s="91" t="e">
        <f t="shared" si="6"/>
        <v>#DIV/0!</v>
      </c>
    </row>
    <row r="37" spans="1:14" ht="42.75" x14ac:dyDescent="0.25">
      <c r="A37" s="35">
        <v>34</v>
      </c>
      <c r="B37" s="39" t="s">
        <v>39</v>
      </c>
      <c r="C37" s="37" t="s">
        <v>7</v>
      </c>
      <c r="D37" s="38">
        <v>60</v>
      </c>
      <c r="E37" s="38"/>
      <c r="F37" s="38"/>
      <c r="G37" s="12"/>
      <c r="H37" s="12"/>
      <c r="I37" s="10"/>
      <c r="J37" s="88" t="e">
        <f t="shared" si="3"/>
        <v>#DIV/0!</v>
      </c>
      <c r="K37" s="92"/>
      <c r="L37" s="89">
        <f t="shared" si="4"/>
        <v>0</v>
      </c>
      <c r="M37" s="90" t="e">
        <f t="shared" si="5"/>
        <v>#DIV/0!</v>
      </c>
      <c r="N37" s="91" t="e">
        <f t="shared" si="6"/>
        <v>#DIV/0!</v>
      </c>
    </row>
    <row r="38" spans="1:14" ht="42.75" x14ac:dyDescent="0.25">
      <c r="A38" s="35">
        <v>35</v>
      </c>
      <c r="B38" s="39" t="s">
        <v>40</v>
      </c>
      <c r="C38" s="37" t="s">
        <v>7</v>
      </c>
      <c r="D38" s="38">
        <v>1920</v>
      </c>
      <c r="E38" s="38"/>
      <c r="F38" s="38"/>
      <c r="G38" s="12"/>
      <c r="H38" s="12"/>
      <c r="I38" s="10"/>
      <c r="J38" s="88" t="e">
        <f t="shared" si="3"/>
        <v>#DIV/0!</v>
      </c>
      <c r="K38" s="92"/>
      <c r="L38" s="89">
        <f t="shared" si="4"/>
        <v>0</v>
      </c>
      <c r="M38" s="90" t="e">
        <f t="shared" si="5"/>
        <v>#DIV/0!</v>
      </c>
      <c r="N38" s="91" t="e">
        <f t="shared" si="6"/>
        <v>#DIV/0!</v>
      </c>
    </row>
    <row r="39" spans="1:14" ht="42.75" x14ac:dyDescent="0.25">
      <c r="A39" s="35">
        <v>36</v>
      </c>
      <c r="B39" s="39" t="s">
        <v>41</v>
      </c>
      <c r="C39" s="37" t="s">
        <v>7</v>
      </c>
      <c r="D39" s="38">
        <v>84</v>
      </c>
      <c r="E39" s="38"/>
      <c r="F39" s="38"/>
      <c r="G39" s="12"/>
      <c r="H39" s="12"/>
      <c r="I39" s="10"/>
      <c r="J39" s="88" t="e">
        <f t="shared" si="3"/>
        <v>#DIV/0!</v>
      </c>
      <c r="K39" s="92"/>
      <c r="L39" s="89">
        <f t="shared" si="4"/>
        <v>0</v>
      </c>
      <c r="M39" s="90" t="e">
        <f t="shared" si="5"/>
        <v>#DIV/0!</v>
      </c>
      <c r="N39" s="91" t="e">
        <f t="shared" si="6"/>
        <v>#DIV/0!</v>
      </c>
    </row>
    <row r="40" spans="1:14" ht="42.75" x14ac:dyDescent="0.25">
      <c r="A40" s="35">
        <v>37</v>
      </c>
      <c r="B40" s="39" t="s">
        <v>42</v>
      </c>
      <c r="C40" s="37" t="s">
        <v>7</v>
      </c>
      <c r="D40" s="38">
        <v>288</v>
      </c>
      <c r="E40" s="38"/>
      <c r="F40" s="38"/>
      <c r="G40" s="12"/>
      <c r="H40" s="12"/>
      <c r="I40" s="10"/>
      <c r="J40" s="88" t="e">
        <f t="shared" si="3"/>
        <v>#DIV/0!</v>
      </c>
      <c r="K40" s="92"/>
      <c r="L40" s="89">
        <f t="shared" si="4"/>
        <v>0</v>
      </c>
      <c r="M40" s="90" t="e">
        <f t="shared" si="5"/>
        <v>#DIV/0!</v>
      </c>
      <c r="N40" s="91" t="e">
        <f t="shared" si="6"/>
        <v>#DIV/0!</v>
      </c>
    </row>
    <row r="41" spans="1:14" ht="28.5" x14ac:dyDescent="0.25">
      <c r="A41" s="35">
        <v>38</v>
      </c>
      <c r="B41" s="39" t="s">
        <v>43</v>
      </c>
      <c r="C41" s="37" t="s">
        <v>7</v>
      </c>
      <c r="D41" s="38">
        <v>240</v>
      </c>
      <c r="E41" s="38"/>
      <c r="F41" s="38"/>
      <c r="G41" s="12"/>
      <c r="H41" s="12"/>
      <c r="I41" s="10"/>
      <c r="J41" s="88" t="e">
        <f t="shared" si="3"/>
        <v>#DIV/0!</v>
      </c>
      <c r="K41" s="92"/>
      <c r="L41" s="89">
        <f t="shared" si="4"/>
        <v>0</v>
      </c>
      <c r="M41" s="90" t="e">
        <f t="shared" si="5"/>
        <v>#DIV/0!</v>
      </c>
      <c r="N41" s="91" t="e">
        <f t="shared" si="6"/>
        <v>#DIV/0!</v>
      </c>
    </row>
    <row r="42" spans="1:14" ht="28.5" x14ac:dyDescent="0.25">
      <c r="A42" s="35">
        <v>39</v>
      </c>
      <c r="B42" s="39" t="s">
        <v>44</v>
      </c>
      <c r="C42" s="37" t="s">
        <v>7</v>
      </c>
      <c r="D42" s="38">
        <v>120</v>
      </c>
      <c r="E42" s="38"/>
      <c r="F42" s="38"/>
      <c r="G42" s="12"/>
      <c r="H42" s="12"/>
      <c r="I42" s="10"/>
      <c r="J42" s="88" t="e">
        <f t="shared" si="3"/>
        <v>#DIV/0!</v>
      </c>
      <c r="K42" s="92"/>
      <c r="L42" s="89">
        <f t="shared" si="4"/>
        <v>0</v>
      </c>
      <c r="M42" s="90" t="e">
        <f t="shared" si="5"/>
        <v>#DIV/0!</v>
      </c>
      <c r="N42" s="91" t="e">
        <f t="shared" si="6"/>
        <v>#DIV/0!</v>
      </c>
    </row>
    <row r="43" spans="1:14" ht="28.5" x14ac:dyDescent="0.25">
      <c r="A43" s="35">
        <v>40</v>
      </c>
      <c r="B43" s="39" t="s">
        <v>45</v>
      </c>
      <c r="C43" s="37" t="s">
        <v>7</v>
      </c>
      <c r="D43" s="38">
        <v>600</v>
      </c>
      <c r="E43" s="38"/>
      <c r="F43" s="38"/>
      <c r="G43" s="12"/>
      <c r="H43" s="12"/>
      <c r="I43" s="10"/>
      <c r="J43" s="88" t="e">
        <f t="shared" si="3"/>
        <v>#DIV/0!</v>
      </c>
      <c r="K43" s="92"/>
      <c r="L43" s="89">
        <f t="shared" si="4"/>
        <v>0</v>
      </c>
      <c r="M43" s="90" t="e">
        <f t="shared" si="5"/>
        <v>#DIV/0!</v>
      </c>
      <c r="N43" s="91" t="e">
        <f t="shared" si="6"/>
        <v>#DIV/0!</v>
      </c>
    </row>
    <row r="44" spans="1:14" ht="42.75" x14ac:dyDescent="0.25">
      <c r="A44" s="35">
        <v>41</v>
      </c>
      <c r="B44" s="39" t="s">
        <v>46</v>
      </c>
      <c r="C44" s="37" t="s">
        <v>7</v>
      </c>
      <c r="D44" s="38">
        <v>360</v>
      </c>
      <c r="E44" s="38"/>
      <c r="F44" s="38"/>
      <c r="G44" s="12"/>
      <c r="H44" s="12"/>
      <c r="I44" s="10"/>
      <c r="J44" s="88" t="e">
        <f t="shared" si="3"/>
        <v>#DIV/0!</v>
      </c>
      <c r="K44" s="92"/>
      <c r="L44" s="89">
        <f t="shared" si="4"/>
        <v>0</v>
      </c>
      <c r="M44" s="90" t="e">
        <f t="shared" si="5"/>
        <v>#DIV/0!</v>
      </c>
      <c r="N44" s="91" t="e">
        <f t="shared" si="6"/>
        <v>#DIV/0!</v>
      </c>
    </row>
    <row r="45" spans="1:14" ht="42.75" x14ac:dyDescent="0.25">
      <c r="A45" s="35">
        <v>42</v>
      </c>
      <c r="B45" s="39" t="s">
        <v>47</v>
      </c>
      <c r="C45" s="37" t="s">
        <v>7</v>
      </c>
      <c r="D45" s="38">
        <v>60</v>
      </c>
      <c r="E45" s="38"/>
      <c r="F45" s="38"/>
      <c r="G45" s="12"/>
      <c r="H45" s="12"/>
      <c r="I45" s="10"/>
      <c r="J45" s="88" t="e">
        <f t="shared" si="3"/>
        <v>#DIV/0!</v>
      </c>
      <c r="K45" s="92"/>
      <c r="L45" s="89">
        <f t="shared" si="4"/>
        <v>0</v>
      </c>
      <c r="M45" s="90" t="e">
        <f t="shared" si="5"/>
        <v>#DIV/0!</v>
      </c>
      <c r="N45" s="91" t="e">
        <f t="shared" si="6"/>
        <v>#DIV/0!</v>
      </c>
    </row>
    <row r="46" spans="1:14" ht="42.75" x14ac:dyDescent="0.25">
      <c r="A46" s="35">
        <v>43</v>
      </c>
      <c r="B46" s="39" t="s">
        <v>48</v>
      </c>
      <c r="C46" s="37" t="s">
        <v>7</v>
      </c>
      <c r="D46" s="38">
        <v>36</v>
      </c>
      <c r="E46" s="38"/>
      <c r="F46" s="38"/>
      <c r="G46" s="12"/>
      <c r="H46" s="12"/>
      <c r="I46" s="10"/>
      <c r="J46" s="88" t="e">
        <f t="shared" si="3"/>
        <v>#DIV/0!</v>
      </c>
      <c r="K46" s="92"/>
      <c r="L46" s="89">
        <f t="shared" si="4"/>
        <v>0</v>
      </c>
      <c r="M46" s="90" t="e">
        <f t="shared" si="5"/>
        <v>#DIV/0!</v>
      </c>
      <c r="N46" s="91" t="e">
        <f t="shared" si="6"/>
        <v>#DIV/0!</v>
      </c>
    </row>
    <row r="47" spans="1:14" ht="28.5" x14ac:dyDescent="0.25">
      <c r="A47" s="35">
        <v>44</v>
      </c>
      <c r="B47" s="39" t="s">
        <v>49</v>
      </c>
      <c r="C47" s="37" t="s">
        <v>7</v>
      </c>
      <c r="D47" s="38">
        <v>24</v>
      </c>
      <c r="E47" s="38"/>
      <c r="F47" s="38"/>
      <c r="G47" s="12"/>
      <c r="H47" s="12"/>
      <c r="I47" s="10"/>
      <c r="J47" s="88" t="e">
        <f t="shared" si="3"/>
        <v>#DIV/0!</v>
      </c>
      <c r="K47" s="92"/>
      <c r="L47" s="89">
        <f t="shared" si="4"/>
        <v>0</v>
      </c>
      <c r="M47" s="90" t="e">
        <f t="shared" si="5"/>
        <v>#DIV/0!</v>
      </c>
      <c r="N47" s="91" t="e">
        <f t="shared" si="6"/>
        <v>#DIV/0!</v>
      </c>
    </row>
    <row r="48" spans="1:14" ht="28.5" x14ac:dyDescent="0.25">
      <c r="A48" s="35">
        <v>45</v>
      </c>
      <c r="B48" s="39" t="s">
        <v>50</v>
      </c>
      <c r="C48" s="37" t="s">
        <v>7</v>
      </c>
      <c r="D48" s="38">
        <v>48</v>
      </c>
      <c r="E48" s="38"/>
      <c r="F48" s="38"/>
      <c r="G48" s="12"/>
      <c r="H48" s="12"/>
      <c r="I48" s="10"/>
      <c r="J48" s="88" t="e">
        <f t="shared" si="3"/>
        <v>#DIV/0!</v>
      </c>
      <c r="K48" s="92"/>
      <c r="L48" s="89">
        <f t="shared" si="4"/>
        <v>0</v>
      </c>
      <c r="M48" s="90" t="e">
        <f t="shared" si="5"/>
        <v>#DIV/0!</v>
      </c>
      <c r="N48" s="91" t="e">
        <f t="shared" si="6"/>
        <v>#DIV/0!</v>
      </c>
    </row>
    <row r="49" spans="1:14" ht="28.5" x14ac:dyDescent="0.25">
      <c r="A49" s="35">
        <v>46</v>
      </c>
      <c r="B49" s="39" t="s">
        <v>51</v>
      </c>
      <c r="C49" s="37" t="s">
        <v>7</v>
      </c>
      <c r="D49" s="38">
        <v>60</v>
      </c>
      <c r="E49" s="38"/>
      <c r="F49" s="38"/>
      <c r="G49" s="12"/>
      <c r="H49" s="12"/>
      <c r="I49" s="10"/>
      <c r="J49" s="88" t="e">
        <f t="shared" si="3"/>
        <v>#DIV/0!</v>
      </c>
      <c r="K49" s="92"/>
      <c r="L49" s="89">
        <f t="shared" si="4"/>
        <v>0</v>
      </c>
      <c r="M49" s="90" t="e">
        <f t="shared" si="5"/>
        <v>#DIV/0!</v>
      </c>
      <c r="N49" s="91" t="e">
        <f t="shared" si="6"/>
        <v>#DIV/0!</v>
      </c>
    </row>
    <row r="50" spans="1:14" ht="28.5" x14ac:dyDescent="0.25">
      <c r="A50" s="35">
        <v>47</v>
      </c>
      <c r="B50" s="39" t="s">
        <v>52</v>
      </c>
      <c r="C50" s="37" t="s">
        <v>7</v>
      </c>
      <c r="D50" s="38">
        <v>72</v>
      </c>
      <c r="E50" s="38"/>
      <c r="F50" s="38"/>
      <c r="G50" s="12"/>
      <c r="H50" s="12"/>
      <c r="I50" s="10"/>
      <c r="J50" s="88" t="e">
        <f t="shared" si="3"/>
        <v>#DIV/0!</v>
      </c>
      <c r="K50" s="92"/>
      <c r="L50" s="89">
        <f t="shared" si="4"/>
        <v>0</v>
      </c>
      <c r="M50" s="90" t="e">
        <f t="shared" si="5"/>
        <v>#DIV/0!</v>
      </c>
      <c r="N50" s="91" t="e">
        <f t="shared" si="6"/>
        <v>#DIV/0!</v>
      </c>
    </row>
    <row r="51" spans="1:14" ht="28.5" x14ac:dyDescent="0.25">
      <c r="A51" s="35">
        <v>48</v>
      </c>
      <c r="B51" s="39" t="s">
        <v>53</v>
      </c>
      <c r="C51" s="37" t="s">
        <v>7</v>
      </c>
      <c r="D51" s="38">
        <v>108</v>
      </c>
      <c r="E51" s="38"/>
      <c r="F51" s="38"/>
      <c r="G51" s="12"/>
      <c r="H51" s="12"/>
      <c r="I51" s="10"/>
      <c r="J51" s="88" t="e">
        <f t="shared" si="3"/>
        <v>#DIV/0!</v>
      </c>
      <c r="K51" s="92"/>
      <c r="L51" s="89">
        <f t="shared" si="4"/>
        <v>0</v>
      </c>
      <c r="M51" s="90" t="e">
        <f t="shared" si="5"/>
        <v>#DIV/0!</v>
      </c>
      <c r="N51" s="91" t="e">
        <f t="shared" si="6"/>
        <v>#DIV/0!</v>
      </c>
    </row>
    <row r="52" spans="1:14" ht="28.5" x14ac:dyDescent="0.25">
      <c r="A52" s="35">
        <v>49</v>
      </c>
      <c r="B52" s="39" t="s">
        <v>54</v>
      </c>
      <c r="C52" s="37" t="s">
        <v>7</v>
      </c>
      <c r="D52" s="38">
        <v>72</v>
      </c>
      <c r="E52" s="38"/>
      <c r="F52" s="38"/>
      <c r="G52" s="12"/>
      <c r="H52" s="12"/>
      <c r="I52" s="10"/>
      <c r="J52" s="88" t="e">
        <f t="shared" si="3"/>
        <v>#DIV/0!</v>
      </c>
      <c r="K52" s="92"/>
      <c r="L52" s="89">
        <f t="shared" si="4"/>
        <v>0</v>
      </c>
      <c r="M52" s="90" t="e">
        <f t="shared" si="5"/>
        <v>#DIV/0!</v>
      </c>
      <c r="N52" s="91" t="e">
        <f t="shared" si="6"/>
        <v>#DIV/0!</v>
      </c>
    </row>
    <row r="53" spans="1:14" x14ac:dyDescent="0.25">
      <c r="A53" s="35"/>
      <c r="B53" s="36" t="s">
        <v>55</v>
      </c>
      <c r="C53" s="37"/>
      <c r="D53" s="38"/>
      <c r="E53" s="38"/>
      <c r="F53" s="38"/>
      <c r="G53" s="12"/>
      <c r="H53" s="12"/>
      <c r="I53" s="10"/>
      <c r="J53" s="88" t="e">
        <f t="shared" si="3"/>
        <v>#DIV/0!</v>
      </c>
      <c r="K53" s="92"/>
      <c r="L53" s="89">
        <f t="shared" si="4"/>
        <v>0</v>
      </c>
      <c r="M53" s="90" t="e">
        <f t="shared" si="5"/>
        <v>#DIV/0!</v>
      </c>
      <c r="N53" s="91" t="e">
        <f t="shared" si="6"/>
        <v>#DIV/0!</v>
      </c>
    </row>
    <row r="54" spans="1:14" x14ac:dyDescent="0.25">
      <c r="A54" s="35">
        <v>50</v>
      </c>
      <c r="B54" s="39" t="s">
        <v>56</v>
      </c>
      <c r="C54" s="37" t="s">
        <v>7</v>
      </c>
      <c r="D54" s="38">
        <v>3240</v>
      </c>
      <c r="E54" s="38"/>
      <c r="F54" s="38"/>
      <c r="G54" s="12"/>
      <c r="H54" s="12"/>
      <c r="I54" s="10"/>
      <c r="J54" s="88" t="e">
        <f t="shared" si="3"/>
        <v>#DIV/0!</v>
      </c>
      <c r="K54" s="92"/>
      <c r="L54" s="89">
        <f t="shared" si="4"/>
        <v>0</v>
      </c>
      <c r="M54" s="90" t="e">
        <f t="shared" si="5"/>
        <v>#DIV/0!</v>
      </c>
      <c r="N54" s="91" t="e">
        <f t="shared" si="6"/>
        <v>#DIV/0!</v>
      </c>
    </row>
    <row r="55" spans="1:14" x14ac:dyDescent="0.25">
      <c r="A55" s="35">
        <v>51</v>
      </c>
      <c r="B55" s="39" t="s">
        <v>57</v>
      </c>
      <c r="C55" s="37" t="s">
        <v>7</v>
      </c>
      <c r="D55" s="38">
        <v>1800</v>
      </c>
      <c r="E55" s="38"/>
      <c r="F55" s="38"/>
      <c r="G55" s="12"/>
      <c r="H55" s="12"/>
      <c r="I55" s="10"/>
      <c r="J55" s="88" t="e">
        <f t="shared" si="3"/>
        <v>#DIV/0!</v>
      </c>
      <c r="K55" s="92"/>
      <c r="L55" s="89">
        <f t="shared" si="4"/>
        <v>0</v>
      </c>
      <c r="M55" s="90" t="e">
        <f t="shared" si="5"/>
        <v>#DIV/0!</v>
      </c>
      <c r="N55" s="91" t="e">
        <f t="shared" si="6"/>
        <v>#DIV/0!</v>
      </c>
    </row>
    <row r="56" spans="1:14" x14ac:dyDescent="0.25">
      <c r="A56" s="35">
        <v>52</v>
      </c>
      <c r="B56" s="39" t="s">
        <v>58</v>
      </c>
      <c r="C56" s="37" t="s">
        <v>7</v>
      </c>
      <c r="D56" s="38">
        <v>600</v>
      </c>
      <c r="E56" s="38"/>
      <c r="F56" s="38"/>
      <c r="G56" s="12"/>
      <c r="H56" s="12"/>
      <c r="I56" s="10"/>
      <c r="J56" s="88" t="e">
        <f t="shared" si="3"/>
        <v>#DIV/0!</v>
      </c>
      <c r="K56" s="92"/>
      <c r="L56" s="89">
        <f t="shared" si="4"/>
        <v>0</v>
      </c>
      <c r="M56" s="90" t="e">
        <f t="shared" si="5"/>
        <v>#DIV/0!</v>
      </c>
      <c r="N56" s="91" t="e">
        <f t="shared" si="6"/>
        <v>#DIV/0!</v>
      </c>
    </row>
    <row r="57" spans="1:14" x14ac:dyDescent="0.25">
      <c r="A57" s="35">
        <v>53</v>
      </c>
      <c r="B57" s="39" t="s">
        <v>59</v>
      </c>
      <c r="C57" s="37" t="s">
        <v>7</v>
      </c>
      <c r="D57" s="38">
        <v>216</v>
      </c>
      <c r="E57" s="38"/>
      <c r="F57" s="38"/>
      <c r="G57" s="12"/>
      <c r="H57" s="12"/>
      <c r="I57" s="10"/>
      <c r="J57" s="88" t="e">
        <f t="shared" si="3"/>
        <v>#DIV/0!</v>
      </c>
      <c r="K57" s="92"/>
      <c r="L57" s="89">
        <f t="shared" si="4"/>
        <v>0</v>
      </c>
      <c r="M57" s="90" t="e">
        <f t="shared" si="5"/>
        <v>#DIV/0!</v>
      </c>
      <c r="N57" s="91" t="e">
        <f t="shared" si="6"/>
        <v>#DIV/0!</v>
      </c>
    </row>
    <row r="58" spans="1:14" x14ac:dyDescent="0.25">
      <c r="A58" s="35">
        <v>54</v>
      </c>
      <c r="B58" s="39" t="s">
        <v>60</v>
      </c>
      <c r="C58" s="37" t="s">
        <v>7</v>
      </c>
      <c r="D58" s="38">
        <v>180</v>
      </c>
      <c r="E58" s="38"/>
      <c r="F58" s="38"/>
      <c r="G58" s="12"/>
      <c r="H58" s="12"/>
      <c r="I58" s="10"/>
      <c r="J58" s="88" t="e">
        <f t="shared" si="3"/>
        <v>#DIV/0!</v>
      </c>
      <c r="K58" s="92"/>
      <c r="L58" s="89">
        <f t="shared" si="4"/>
        <v>0</v>
      </c>
      <c r="M58" s="90" t="e">
        <f t="shared" si="5"/>
        <v>#DIV/0!</v>
      </c>
      <c r="N58" s="91" t="e">
        <f t="shared" si="6"/>
        <v>#DIV/0!</v>
      </c>
    </row>
    <row r="59" spans="1:14" x14ac:dyDescent="0.25">
      <c r="A59" s="35">
        <v>55</v>
      </c>
      <c r="B59" s="39" t="s">
        <v>61</v>
      </c>
      <c r="C59" s="37" t="s">
        <v>7</v>
      </c>
      <c r="D59" s="38">
        <v>24</v>
      </c>
      <c r="E59" s="38"/>
      <c r="F59" s="38"/>
      <c r="G59" s="12"/>
      <c r="H59" s="12"/>
      <c r="I59" s="10"/>
      <c r="J59" s="88" t="e">
        <f t="shared" si="3"/>
        <v>#DIV/0!</v>
      </c>
      <c r="K59" s="92"/>
      <c r="L59" s="89">
        <f t="shared" si="4"/>
        <v>0</v>
      </c>
      <c r="M59" s="90" t="e">
        <f t="shared" si="5"/>
        <v>#DIV/0!</v>
      </c>
      <c r="N59" s="91" t="e">
        <f t="shared" si="6"/>
        <v>#DIV/0!</v>
      </c>
    </row>
    <row r="60" spans="1:14" x14ac:dyDescent="0.25">
      <c r="A60" s="35">
        <v>56</v>
      </c>
      <c r="B60" s="39" t="s">
        <v>62</v>
      </c>
      <c r="C60" s="37" t="s">
        <v>7</v>
      </c>
      <c r="D60" s="38">
        <v>24</v>
      </c>
      <c r="E60" s="38"/>
      <c r="F60" s="38"/>
      <c r="G60" s="12"/>
      <c r="H60" s="12"/>
      <c r="I60" s="10"/>
      <c r="J60" s="88" t="e">
        <f t="shared" si="3"/>
        <v>#DIV/0!</v>
      </c>
      <c r="K60" s="92"/>
      <c r="L60" s="89">
        <f t="shared" si="4"/>
        <v>0</v>
      </c>
      <c r="M60" s="90" t="e">
        <f t="shared" si="5"/>
        <v>#DIV/0!</v>
      </c>
      <c r="N60" s="91" t="e">
        <f t="shared" si="6"/>
        <v>#DIV/0!</v>
      </c>
    </row>
    <row r="61" spans="1:14" x14ac:dyDescent="0.25">
      <c r="A61" s="35">
        <v>57</v>
      </c>
      <c r="B61" s="39" t="s">
        <v>63</v>
      </c>
      <c r="C61" s="37" t="s">
        <v>7</v>
      </c>
      <c r="D61" s="38">
        <v>240</v>
      </c>
      <c r="E61" s="38"/>
      <c r="F61" s="38"/>
      <c r="G61" s="12"/>
      <c r="H61" s="12"/>
      <c r="I61" s="10"/>
      <c r="J61" s="88" t="e">
        <f t="shared" si="3"/>
        <v>#DIV/0!</v>
      </c>
      <c r="K61" s="92"/>
      <c r="L61" s="89">
        <f t="shared" si="4"/>
        <v>0</v>
      </c>
      <c r="M61" s="90" t="e">
        <f t="shared" si="5"/>
        <v>#DIV/0!</v>
      </c>
      <c r="N61" s="91" t="e">
        <f t="shared" si="6"/>
        <v>#DIV/0!</v>
      </c>
    </row>
    <row r="62" spans="1:14" x14ac:dyDescent="0.25">
      <c r="A62" s="35">
        <v>58</v>
      </c>
      <c r="B62" s="39" t="s">
        <v>64</v>
      </c>
      <c r="C62" s="37" t="s">
        <v>7</v>
      </c>
      <c r="D62" s="38">
        <v>2040</v>
      </c>
      <c r="E62" s="38"/>
      <c r="F62" s="38"/>
      <c r="G62" s="12"/>
      <c r="H62" s="12"/>
      <c r="I62" s="10"/>
      <c r="J62" s="88" t="e">
        <f t="shared" si="3"/>
        <v>#DIV/0!</v>
      </c>
      <c r="K62" s="92"/>
      <c r="L62" s="89">
        <f t="shared" si="4"/>
        <v>0</v>
      </c>
      <c r="M62" s="90" t="e">
        <f t="shared" si="5"/>
        <v>#DIV/0!</v>
      </c>
      <c r="N62" s="91" t="e">
        <f t="shared" si="6"/>
        <v>#DIV/0!</v>
      </c>
    </row>
    <row r="63" spans="1:14" x14ac:dyDescent="0.25">
      <c r="A63" s="35">
        <v>59</v>
      </c>
      <c r="B63" s="39" t="s">
        <v>65</v>
      </c>
      <c r="C63" s="37" t="s">
        <v>7</v>
      </c>
      <c r="D63" s="38">
        <v>4200</v>
      </c>
      <c r="E63" s="38"/>
      <c r="F63" s="38"/>
      <c r="G63" s="12"/>
      <c r="H63" s="12"/>
      <c r="I63" s="10"/>
      <c r="J63" s="88" t="e">
        <f t="shared" si="3"/>
        <v>#DIV/0!</v>
      </c>
      <c r="K63" s="92"/>
      <c r="L63" s="89">
        <f t="shared" si="4"/>
        <v>0</v>
      </c>
      <c r="M63" s="90" t="e">
        <f t="shared" si="5"/>
        <v>#DIV/0!</v>
      </c>
      <c r="N63" s="91" t="e">
        <f t="shared" si="6"/>
        <v>#DIV/0!</v>
      </c>
    </row>
    <row r="64" spans="1:14" x14ac:dyDescent="0.25">
      <c r="A64" s="35">
        <v>60</v>
      </c>
      <c r="B64" s="39" t="s">
        <v>66</v>
      </c>
      <c r="C64" s="37" t="s">
        <v>7</v>
      </c>
      <c r="D64" s="38">
        <v>2400</v>
      </c>
      <c r="E64" s="38"/>
      <c r="F64" s="38"/>
      <c r="G64" s="12"/>
      <c r="H64" s="12"/>
      <c r="I64" s="10"/>
      <c r="J64" s="88" t="e">
        <f t="shared" si="3"/>
        <v>#DIV/0!</v>
      </c>
      <c r="K64" s="92"/>
      <c r="L64" s="89">
        <f t="shared" si="4"/>
        <v>0</v>
      </c>
      <c r="M64" s="90" t="e">
        <f t="shared" si="5"/>
        <v>#DIV/0!</v>
      </c>
      <c r="N64" s="91" t="e">
        <f t="shared" si="6"/>
        <v>#DIV/0!</v>
      </c>
    </row>
    <row r="65" spans="1:14" x14ac:dyDescent="0.25">
      <c r="A65" s="35">
        <v>61</v>
      </c>
      <c r="B65" s="39" t="s">
        <v>67</v>
      </c>
      <c r="C65" s="37" t="s">
        <v>7</v>
      </c>
      <c r="D65" s="38">
        <v>4320</v>
      </c>
      <c r="E65" s="38"/>
      <c r="F65" s="38"/>
      <c r="G65" s="12"/>
      <c r="H65" s="12"/>
      <c r="I65" s="10"/>
      <c r="J65" s="88" t="e">
        <f t="shared" si="3"/>
        <v>#DIV/0!</v>
      </c>
      <c r="K65" s="92"/>
      <c r="L65" s="89">
        <f t="shared" si="4"/>
        <v>0</v>
      </c>
      <c r="M65" s="90" t="e">
        <f t="shared" si="5"/>
        <v>#DIV/0!</v>
      </c>
      <c r="N65" s="91" t="e">
        <f t="shared" si="6"/>
        <v>#DIV/0!</v>
      </c>
    </row>
    <row r="66" spans="1:14" x14ac:dyDescent="0.25">
      <c r="A66" s="35">
        <v>62</v>
      </c>
      <c r="B66" s="39" t="s">
        <v>68</v>
      </c>
      <c r="C66" s="37" t="s">
        <v>7</v>
      </c>
      <c r="D66" s="38">
        <v>5760</v>
      </c>
      <c r="E66" s="38"/>
      <c r="F66" s="38"/>
      <c r="G66" s="12"/>
      <c r="H66" s="12"/>
      <c r="I66" s="10"/>
      <c r="J66" s="88" t="e">
        <f t="shared" si="3"/>
        <v>#DIV/0!</v>
      </c>
      <c r="K66" s="92"/>
      <c r="L66" s="89">
        <f t="shared" si="4"/>
        <v>0</v>
      </c>
      <c r="M66" s="90" t="e">
        <f t="shared" si="5"/>
        <v>#DIV/0!</v>
      </c>
      <c r="N66" s="91" t="e">
        <f t="shared" si="6"/>
        <v>#DIV/0!</v>
      </c>
    </row>
    <row r="67" spans="1:14" x14ac:dyDescent="0.25">
      <c r="A67" s="35">
        <v>63</v>
      </c>
      <c r="B67" s="39" t="s">
        <v>69</v>
      </c>
      <c r="C67" s="37" t="s">
        <v>7</v>
      </c>
      <c r="D67" s="38">
        <v>312</v>
      </c>
      <c r="E67" s="38"/>
      <c r="F67" s="38"/>
      <c r="G67" s="12"/>
      <c r="H67" s="12"/>
      <c r="I67" s="10"/>
      <c r="J67" s="88" t="e">
        <f t="shared" si="3"/>
        <v>#DIV/0!</v>
      </c>
      <c r="K67" s="92"/>
      <c r="L67" s="89">
        <f t="shared" si="4"/>
        <v>0</v>
      </c>
      <c r="M67" s="90" t="e">
        <f t="shared" si="5"/>
        <v>#DIV/0!</v>
      </c>
      <c r="N67" s="91" t="e">
        <f t="shared" si="6"/>
        <v>#DIV/0!</v>
      </c>
    </row>
    <row r="68" spans="1:14" x14ac:dyDescent="0.25">
      <c r="A68" s="35">
        <v>64</v>
      </c>
      <c r="B68" s="39" t="s">
        <v>70</v>
      </c>
      <c r="C68" s="37" t="s">
        <v>7</v>
      </c>
      <c r="D68" s="38">
        <v>120</v>
      </c>
      <c r="E68" s="38"/>
      <c r="F68" s="38"/>
      <c r="G68" s="12"/>
      <c r="H68" s="12"/>
      <c r="I68" s="10"/>
      <c r="J68" s="88" t="e">
        <f t="shared" si="3"/>
        <v>#DIV/0!</v>
      </c>
      <c r="K68" s="92"/>
      <c r="L68" s="89">
        <f t="shared" si="4"/>
        <v>0</v>
      </c>
      <c r="M68" s="90" t="e">
        <f t="shared" si="5"/>
        <v>#DIV/0!</v>
      </c>
      <c r="N68" s="91" t="e">
        <f t="shared" si="6"/>
        <v>#DIV/0!</v>
      </c>
    </row>
    <row r="69" spans="1:14" x14ac:dyDescent="0.25">
      <c r="A69" s="35">
        <v>65</v>
      </c>
      <c r="B69" s="39" t="s">
        <v>71</v>
      </c>
      <c r="C69" s="37" t="s">
        <v>7</v>
      </c>
      <c r="D69" s="38">
        <v>120</v>
      </c>
      <c r="E69" s="38"/>
      <c r="F69" s="38"/>
      <c r="G69" s="12"/>
      <c r="H69" s="12"/>
      <c r="I69" s="10"/>
      <c r="J69" s="88" t="e">
        <f t="shared" ref="J69:J85" si="7">D69/I69</f>
        <v>#DIV/0!</v>
      </c>
      <c r="K69" s="92"/>
      <c r="L69" s="89">
        <f t="shared" ref="L69:L85" si="8">K69*1.2</f>
        <v>0</v>
      </c>
      <c r="M69" s="90" t="e">
        <f t="shared" ref="M69:M85" si="9">J69*K69</f>
        <v>#DIV/0!</v>
      </c>
      <c r="N69" s="91" t="e">
        <f t="shared" ref="N69:N86" si="10">M69*1.2</f>
        <v>#DIV/0!</v>
      </c>
    </row>
    <row r="70" spans="1:14" x14ac:dyDescent="0.25">
      <c r="A70" s="35">
        <v>66</v>
      </c>
      <c r="B70" s="39" t="s">
        <v>72</v>
      </c>
      <c r="C70" s="37" t="s">
        <v>7</v>
      </c>
      <c r="D70" s="38">
        <v>120</v>
      </c>
      <c r="E70" s="38"/>
      <c r="F70" s="38"/>
      <c r="G70" s="12"/>
      <c r="H70" s="12"/>
      <c r="I70" s="10"/>
      <c r="J70" s="88" t="e">
        <f t="shared" si="7"/>
        <v>#DIV/0!</v>
      </c>
      <c r="K70" s="92"/>
      <c r="L70" s="89">
        <f t="shared" si="8"/>
        <v>0</v>
      </c>
      <c r="M70" s="90" t="e">
        <f t="shared" si="9"/>
        <v>#DIV/0!</v>
      </c>
      <c r="N70" s="91" t="e">
        <f t="shared" si="10"/>
        <v>#DIV/0!</v>
      </c>
    </row>
    <row r="71" spans="1:14" x14ac:dyDescent="0.25">
      <c r="A71" s="35">
        <v>67</v>
      </c>
      <c r="B71" s="39" t="s">
        <v>73</v>
      </c>
      <c r="C71" s="37" t="s">
        <v>7</v>
      </c>
      <c r="D71" s="38">
        <v>2160</v>
      </c>
      <c r="E71" s="38"/>
      <c r="F71" s="38"/>
      <c r="G71" s="12"/>
      <c r="H71" s="12"/>
      <c r="I71" s="10"/>
      <c r="J71" s="88" t="e">
        <f t="shared" si="7"/>
        <v>#DIV/0!</v>
      </c>
      <c r="K71" s="92"/>
      <c r="L71" s="89">
        <f t="shared" si="8"/>
        <v>0</v>
      </c>
      <c r="M71" s="90" t="e">
        <f t="shared" si="9"/>
        <v>#DIV/0!</v>
      </c>
      <c r="N71" s="91" t="e">
        <f t="shared" si="10"/>
        <v>#DIV/0!</v>
      </c>
    </row>
    <row r="72" spans="1:14" x14ac:dyDescent="0.25">
      <c r="A72" s="35">
        <v>68</v>
      </c>
      <c r="B72" s="39" t="s">
        <v>74</v>
      </c>
      <c r="C72" s="37" t="s">
        <v>7</v>
      </c>
      <c r="D72" s="38">
        <v>3240</v>
      </c>
      <c r="E72" s="38"/>
      <c r="F72" s="38"/>
      <c r="G72" s="12"/>
      <c r="H72" s="12"/>
      <c r="I72" s="10"/>
      <c r="J72" s="88" t="e">
        <f t="shared" si="7"/>
        <v>#DIV/0!</v>
      </c>
      <c r="K72" s="92"/>
      <c r="L72" s="89">
        <f t="shared" si="8"/>
        <v>0</v>
      </c>
      <c r="M72" s="90" t="e">
        <f t="shared" si="9"/>
        <v>#DIV/0!</v>
      </c>
      <c r="N72" s="91" t="e">
        <f t="shared" si="10"/>
        <v>#DIV/0!</v>
      </c>
    </row>
    <row r="73" spans="1:14" x14ac:dyDescent="0.25">
      <c r="A73" s="35">
        <v>69</v>
      </c>
      <c r="B73" s="28" t="s">
        <v>269</v>
      </c>
      <c r="C73" s="37" t="s">
        <v>7</v>
      </c>
      <c r="D73" s="102">
        <v>48</v>
      </c>
      <c r="E73" s="38"/>
      <c r="F73" s="38"/>
      <c r="G73" s="12"/>
      <c r="H73" s="12"/>
      <c r="I73" s="10"/>
      <c r="J73" s="88" t="e">
        <f t="shared" si="7"/>
        <v>#DIV/0!</v>
      </c>
      <c r="K73" s="92"/>
      <c r="L73" s="89">
        <f t="shared" si="8"/>
        <v>0</v>
      </c>
      <c r="M73" s="90" t="e">
        <f t="shared" si="9"/>
        <v>#DIV/0!</v>
      </c>
      <c r="N73" s="91" t="e">
        <f t="shared" si="10"/>
        <v>#DIV/0!</v>
      </c>
    </row>
    <row r="74" spans="1:14" ht="45" x14ac:dyDescent="0.25">
      <c r="A74" s="35"/>
      <c r="B74" s="36" t="s">
        <v>75</v>
      </c>
      <c r="C74" s="37"/>
      <c r="D74" s="38"/>
      <c r="E74" s="38"/>
      <c r="F74" s="38"/>
      <c r="G74" s="12"/>
      <c r="H74" s="12"/>
      <c r="I74" s="10"/>
      <c r="J74" s="88"/>
      <c r="K74" s="92"/>
      <c r="L74" s="89"/>
      <c r="M74" s="90"/>
      <c r="N74" s="91"/>
    </row>
    <row r="75" spans="1:14" ht="28.5" x14ac:dyDescent="0.25">
      <c r="A75" s="35">
        <v>70</v>
      </c>
      <c r="B75" s="39" t="s">
        <v>76</v>
      </c>
      <c r="C75" s="37" t="s">
        <v>7</v>
      </c>
      <c r="D75" s="38">
        <v>72</v>
      </c>
      <c r="E75" s="38"/>
      <c r="F75" s="38"/>
      <c r="G75" s="12"/>
      <c r="H75" s="12"/>
      <c r="I75" s="10"/>
      <c r="J75" s="88" t="e">
        <f t="shared" si="7"/>
        <v>#DIV/0!</v>
      </c>
      <c r="K75" s="92"/>
      <c r="L75" s="89">
        <f t="shared" si="8"/>
        <v>0</v>
      </c>
      <c r="M75" s="90" t="e">
        <f t="shared" si="9"/>
        <v>#DIV/0!</v>
      </c>
      <c r="N75" s="91" t="e">
        <f t="shared" si="10"/>
        <v>#DIV/0!</v>
      </c>
    </row>
    <row r="76" spans="1:14" ht="28.5" x14ac:dyDescent="0.25">
      <c r="A76" s="35">
        <v>71</v>
      </c>
      <c r="B76" s="39" t="s">
        <v>77</v>
      </c>
      <c r="C76" s="37" t="s">
        <v>7</v>
      </c>
      <c r="D76" s="38">
        <v>72</v>
      </c>
      <c r="E76" s="38"/>
      <c r="F76" s="38"/>
      <c r="G76" s="12"/>
      <c r="H76" s="12"/>
      <c r="I76" s="10"/>
      <c r="J76" s="88" t="e">
        <f t="shared" si="7"/>
        <v>#DIV/0!</v>
      </c>
      <c r="K76" s="92"/>
      <c r="L76" s="89">
        <f t="shared" si="8"/>
        <v>0</v>
      </c>
      <c r="M76" s="90" t="e">
        <f t="shared" si="9"/>
        <v>#DIV/0!</v>
      </c>
      <c r="N76" s="91" t="e">
        <f t="shared" si="10"/>
        <v>#DIV/0!</v>
      </c>
    </row>
    <row r="77" spans="1:14" ht="28.5" x14ac:dyDescent="0.25">
      <c r="A77" s="35">
        <v>72</v>
      </c>
      <c r="B77" s="39" t="s">
        <v>78</v>
      </c>
      <c r="C77" s="37" t="s">
        <v>7</v>
      </c>
      <c r="D77" s="38">
        <v>24</v>
      </c>
      <c r="E77" s="38"/>
      <c r="F77" s="38"/>
      <c r="G77" s="12"/>
      <c r="H77" s="12"/>
      <c r="I77" s="10"/>
      <c r="J77" s="88" t="e">
        <f t="shared" si="7"/>
        <v>#DIV/0!</v>
      </c>
      <c r="K77" s="92"/>
      <c r="L77" s="89">
        <f t="shared" si="8"/>
        <v>0</v>
      </c>
      <c r="M77" s="90" t="e">
        <f t="shared" si="9"/>
        <v>#DIV/0!</v>
      </c>
      <c r="N77" s="91" t="e">
        <f t="shared" si="10"/>
        <v>#DIV/0!</v>
      </c>
    </row>
    <row r="78" spans="1:14" ht="28.5" x14ac:dyDescent="0.25">
      <c r="A78" s="35">
        <v>73</v>
      </c>
      <c r="B78" s="39" t="s">
        <v>79</v>
      </c>
      <c r="C78" s="37" t="s">
        <v>7</v>
      </c>
      <c r="D78" s="38">
        <v>24</v>
      </c>
      <c r="E78" s="38"/>
      <c r="F78" s="38"/>
      <c r="G78" s="12"/>
      <c r="H78" s="12"/>
      <c r="I78" s="10"/>
      <c r="J78" s="88" t="e">
        <f t="shared" si="7"/>
        <v>#DIV/0!</v>
      </c>
      <c r="K78" s="92"/>
      <c r="L78" s="89">
        <f t="shared" si="8"/>
        <v>0</v>
      </c>
      <c r="M78" s="90" t="e">
        <f t="shared" si="9"/>
        <v>#DIV/0!</v>
      </c>
      <c r="N78" s="91" t="e">
        <f t="shared" si="10"/>
        <v>#DIV/0!</v>
      </c>
    </row>
    <row r="79" spans="1:14" ht="28.5" x14ac:dyDescent="0.25">
      <c r="A79" s="35">
        <v>74</v>
      </c>
      <c r="B79" s="39" t="s">
        <v>80</v>
      </c>
      <c r="C79" s="37" t="s">
        <v>7</v>
      </c>
      <c r="D79" s="38">
        <v>36</v>
      </c>
      <c r="E79" s="38"/>
      <c r="F79" s="38"/>
      <c r="G79" s="12"/>
      <c r="H79" s="12"/>
      <c r="I79" s="10"/>
      <c r="J79" s="88" t="e">
        <f t="shared" si="7"/>
        <v>#DIV/0!</v>
      </c>
      <c r="K79" s="92"/>
      <c r="L79" s="89">
        <f t="shared" si="8"/>
        <v>0</v>
      </c>
      <c r="M79" s="90" t="e">
        <f t="shared" si="9"/>
        <v>#DIV/0!</v>
      </c>
      <c r="N79" s="91" t="e">
        <f t="shared" si="10"/>
        <v>#DIV/0!</v>
      </c>
    </row>
    <row r="80" spans="1:14" ht="28.5" x14ac:dyDescent="0.25">
      <c r="A80" s="35">
        <v>75</v>
      </c>
      <c r="B80" s="39" t="s">
        <v>81</v>
      </c>
      <c r="C80" s="37" t="s">
        <v>7</v>
      </c>
      <c r="D80" s="38">
        <v>36</v>
      </c>
      <c r="E80" s="38"/>
      <c r="F80" s="38"/>
      <c r="G80" s="12"/>
      <c r="H80" s="12"/>
      <c r="I80" s="10"/>
      <c r="J80" s="88" t="e">
        <f t="shared" si="7"/>
        <v>#DIV/0!</v>
      </c>
      <c r="K80" s="92"/>
      <c r="L80" s="89">
        <f t="shared" si="8"/>
        <v>0</v>
      </c>
      <c r="M80" s="90" t="e">
        <f t="shared" si="9"/>
        <v>#DIV/0!</v>
      </c>
      <c r="N80" s="91" t="e">
        <f t="shared" si="10"/>
        <v>#DIV/0!</v>
      </c>
    </row>
    <row r="81" spans="1:14" ht="28.5" x14ac:dyDescent="0.25">
      <c r="A81" s="35">
        <v>76</v>
      </c>
      <c r="B81" s="39" t="s">
        <v>82</v>
      </c>
      <c r="C81" s="37" t="s">
        <v>7</v>
      </c>
      <c r="D81" s="38">
        <v>36</v>
      </c>
      <c r="E81" s="38"/>
      <c r="F81" s="38"/>
      <c r="G81" s="12"/>
      <c r="H81" s="12"/>
      <c r="I81" s="10"/>
      <c r="J81" s="88" t="e">
        <f t="shared" si="7"/>
        <v>#DIV/0!</v>
      </c>
      <c r="K81" s="92"/>
      <c r="L81" s="89">
        <f t="shared" si="8"/>
        <v>0</v>
      </c>
      <c r="M81" s="90" t="e">
        <f t="shared" si="9"/>
        <v>#DIV/0!</v>
      </c>
      <c r="N81" s="91" t="e">
        <f t="shared" si="10"/>
        <v>#DIV/0!</v>
      </c>
    </row>
    <row r="82" spans="1:14" ht="28.5" x14ac:dyDescent="0.25">
      <c r="A82" s="35">
        <v>77</v>
      </c>
      <c r="B82" s="39" t="s">
        <v>83</v>
      </c>
      <c r="C82" s="37" t="s">
        <v>7</v>
      </c>
      <c r="D82" s="38">
        <v>36</v>
      </c>
      <c r="E82" s="38"/>
      <c r="F82" s="38"/>
      <c r="G82" s="12"/>
      <c r="H82" s="12"/>
      <c r="I82" s="10"/>
      <c r="J82" s="88" t="e">
        <f t="shared" si="7"/>
        <v>#DIV/0!</v>
      </c>
      <c r="K82" s="92"/>
      <c r="L82" s="89">
        <f t="shared" si="8"/>
        <v>0</v>
      </c>
      <c r="M82" s="90" t="e">
        <f t="shared" si="9"/>
        <v>#DIV/0!</v>
      </c>
      <c r="N82" s="91" t="e">
        <f t="shared" si="10"/>
        <v>#DIV/0!</v>
      </c>
    </row>
    <row r="83" spans="1:14" ht="28.5" x14ac:dyDescent="0.25">
      <c r="A83" s="35">
        <v>78</v>
      </c>
      <c r="B83" s="39" t="s">
        <v>281</v>
      </c>
      <c r="C83" s="37" t="s">
        <v>7</v>
      </c>
      <c r="D83" s="38">
        <v>108</v>
      </c>
      <c r="E83" s="38"/>
      <c r="F83" s="38"/>
      <c r="G83" s="12"/>
      <c r="H83" s="12"/>
      <c r="I83" s="10"/>
      <c r="J83" s="88" t="e">
        <f t="shared" si="7"/>
        <v>#DIV/0!</v>
      </c>
      <c r="K83" s="92"/>
      <c r="L83" s="89">
        <f t="shared" si="8"/>
        <v>0</v>
      </c>
      <c r="M83" s="90" t="e">
        <f t="shared" si="9"/>
        <v>#DIV/0!</v>
      </c>
      <c r="N83" s="91" t="e">
        <f t="shared" si="10"/>
        <v>#DIV/0!</v>
      </c>
    </row>
    <row r="84" spans="1:14" ht="28.5" x14ac:dyDescent="0.25">
      <c r="A84" s="35">
        <v>79</v>
      </c>
      <c r="B84" s="39" t="s">
        <v>84</v>
      </c>
      <c r="C84" s="37" t="s">
        <v>7</v>
      </c>
      <c r="D84" s="38">
        <v>108</v>
      </c>
      <c r="E84" s="38"/>
      <c r="F84" s="38"/>
      <c r="G84" s="12"/>
      <c r="H84" s="12"/>
      <c r="I84" s="10"/>
      <c r="J84" s="88" t="e">
        <f t="shared" si="7"/>
        <v>#DIV/0!</v>
      </c>
      <c r="K84" s="92"/>
      <c r="L84" s="89">
        <f t="shared" si="8"/>
        <v>0</v>
      </c>
      <c r="M84" s="90" t="e">
        <f t="shared" si="9"/>
        <v>#DIV/0!</v>
      </c>
      <c r="N84" s="91" t="e">
        <f t="shared" si="10"/>
        <v>#DIV/0!</v>
      </c>
    </row>
    <row r="85" spans="1:14" ht="28.5" x14ac:dyDescent="0.25">
      <c r="A85" s="35">
        <v>80</v>
      </c>
      <c r="B85" s="39" t="s">
        <v>85</v>
      </c>
      <c r="C85" s="37" t="s">
        <v>7</v>
      </c>
      <c r="D85" s="38">
        <v>72</v>
      </c>
      <c r="E85" s="38"/>
      <c r="F85" s="38"/>
      <c r="G85" s="12"/>
      <c r="H85" s="12"/>
      <c r="I85" s="10"/>
      <c r="J85" s="88" t="e">
        <f t="shared" si="7"/>
        <v>#DIV/0!</v>
      </c>
      <c r="K85" s="92"/>
      <c r="L85" s="89">
        <f t="shared" si="8"/>
        <v>0</v>
      </c>
      <c r="M85" s="90" t="e">
        <f t="shared" si="9"/>
        <v>#DIV/0!</v>
      </c>
      <c r="N85" s="91" t="e">
        <f t="shared" si="10"/>
        <v>#DIV/0!</v>
      </c>
    </row>
    <row r="86" spans="1:14" x14ac:dyDescent="0.2">
      <c r="A86" s="41"/>
      <c r="B86" s="41"/>
      <c r="C86" s="41"/>
      <c r="D86" s="26"/>
      <c r="E86" s="26"/>
      <c r="F86" s="26"/>
      <c r="L86" s="111" t="s">
        <v>259</v>
      </c>
      <c r="M86" s="112" t="e">
        <f>SUM(M4:M85)</f>
        <v>#DIV/0!</v>
      </c>
      <c r="N86" s="112" t="e">
        <f t="shared" si="10"/>
        <v>#DIV/0!</v>
      </c>
    </row>
    <row r="87" spans="1:14" x14ac:dyDescent="0.2">
      <c r="A87" s="41"/>
      <c r="B87" s="28" t="s">
        <v>244</v>
      </c>
      <c r="C87" s="41"/>
      <c r="D87" s="26"/>
      <c r="E87" s="26"/>
      <c r="F87" s="26"/>
    </row>
    <row r="88" spans="1:14" x14ac:dyDescent="0.25">
      <c r="D88" s="23"/>
      <c r="E88" s="23"/>
      <c r="F88" s="23"/>
    </row>
    <row r="89" spans="1:14" x14ac:dyDescent="0.25">
      <c r="D89" s="23"/>
      <c r="E89" s="23"/>
      <c r="F89" s="23"/>
    </row>
    <row r="90" spans="1:14" s="2" customFormat="1" x14ac:dyDescent="0.25">
      <c r="A90" s="6"/>
      <c r="B90" s="145"/>
      <c r="C90" s="145"/>
      <c r="D90" s="23"/>
      <c r="E90" s="23"/>
      <c r="F90" s="23"/>
      <c r="I90" s="6"/>
    </row>
    <row r="91" spans="1:14" s="2" customFormat="1" x14ac:dyDescent="0.25">
      <c r="A91" s="6"/>
      <c r="B91" s="7"/>
      <c r="C91" s="7"/>
      <c r="D91" s="23"/>
      <c r="E91" s="23"/>
      <c r="F91" s="23"/>
      <c r="I91" s="6"/>
    </row>
    <row r="92" spans="1:14" s="2" customFormat="1" x14ac:dyDescent="0.25">
      <c r="A92" s="6"/>
      <c r="B92" s="18"/>
      <c r="C92" s="19"/>
      <c r="D92" s="23"/>
      <c r="E92" s="23"/>
      <c r="F92" s="23"/>
      <c r="I92" s="6"/>
    </row>
    <row r="93" spans="1:14" s="2" customFormat="1" x14ac:dyDescent="0.25">
      <c r="A93" s="6"/>
      <c r="B93" s="18"/>
      <c r="C93" s="19"/>
      <c r="D93" s="23"/>
      <c r="E93" s="23"/>
      <c r="F93" s="23"/>
      <c r="I93" s="6"/>
    </row>
    <row r="94" spans="1:14" s="2" customFormat="1" x14ac:dyDescent="0.25">
      <c r="A94" s="6"/>
      <c r="B94" s="20"/>
      <c r="C94" s="21"/>
      <c r="D94" s="23"/>
      <c r="E94" s="23"/>
      <c r="F94" s="23"/>
      <c r="I94" s="6"/>
    </row>
    <row r="95" spans="1:14" s="2" customFormat="1" x14ac:dyDescent="0.25">
      <c r="A95" s="6"/>
      <c r="B95" s="22"/>
      <c r="C95" s="7"/>
      <c r="D95" s="23"/>
      <c r="E95" s="23"/>
      <c r="F95" s="23"/>
      <c r="I95" s="6"/>
    </row>
    <row r="96" spans="1:14" s="2" customFormat="1" x14ac:dyDescent="0.25">
      <c r="A96" s="6"/>
      <c r="B96" s="17"/>
      <c r="C96" s="7"/>
      <c r="D96" s="23"/>
      <c r="E96" s="23"/>
      <c r="F96" s="23"/>
      <c r="I96" s="6"/>
    </row>
    <row r="97" spans="1:9" s="2" customFormat="1" x14ac:dyDescent="0.25">
      <c r="A97" s="6"/>
      <c r="B97" s="7"/>
      <c r="C97" s="7"/>
      <c r="D97" s="23"/>
      <c r="E97" s="23"/>
      <c r="F97" s="23"/>
      <c r="I97" s="6"/>
    </row>
    <row r="98" spans="1:9" s="2" customFormat="1" x14ac:dyDescent="0.25">
      <c r="A98" s="6"/>
      <c r="B98" s="7"/>
      <c r="C98" s="7"/>
      <c r="D98" s="23"/>
      <c r="E98" s="23"/>
      <c r="F98" s="23"/>
      <c r="I98" s="6"/>
    </row>
    <row r="99" spans="1:9" s="2" customFormat="1" x14ac:dyDescent="0.25">
      <c r="A99" s="6"/>
      <c r="B99" s="7"/>
      <c r="C99" s="7"/>
      <c r="D99" s="23"/>
      <c r="E99" s="23"/>
      <c r="F99" s="23"/>
      <c r="I99" s="6"/>
    </row>
    <row r="100" spans="1:9" s="2" customFormat="1" x14ac:dyDescent="0.25">
      <c r="A100" s="6"/>
      <c r="B100" s="8"/>
      <c r="C100" s="7"/>
      <c r="D100" s="23"/>
      <c r="E100" s="23"/>
      <c r="F100" s="23"/>
      <c r="I100" s="6"/>
    </row>
  </sheetData>
  <protectedRanges>
    <protectedRange sqref="D100:F100" name="Range1_1_1_1_2_1_1_4_1_1_1"/>
    <protectedRange sqref="D99:F99" name="Range1_1_1_1_1_1_1_1_4_1_1_1_1_1"/>
    <protectedRange sqref="D90:F98" name="Range1_1_1_1_1_1_1_1_4_1_1_1_1_1_5_1_1_2_1"/>
  </protectedRanges>
  <mergeCells count="1">
    <mergeCell ref="B90:C90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zoomScaleNormal="100" workbookViewId="0">
      <selection activeCell="C28" sqref="C28"/>
    </sheetView>
  </sheetViews>
  <sheetFormatPr defaultColWidth="9" defaultRowHeight="15" x14ac:dyDescent="0.25"/>
  <cols>
    <col min="1" max="1" width="3.85546875" style="11" customWidth="1"/>
    <col min="2" max="2" width="76.85546875" style="4" customWidth="1"/>
    <col min="3" max="3" width="4.7109375" style="11" customWidth="1"/>
    <col min="4" max="4" width="5.7109375" style="5" customWidth="1"/>
    <col min="5" max="5" width="13.42578125" style="5" customWidth="1"/>
    <col min="6" max="6" width="12.5703125" style="5" customWidth="1"/>
    <col min="7" max="8" width="12.42578125" style="4" customWidth="1"/>
    <col min="9" max="9" width="5.5703125" style="11" customWidth="1"/>
    <col min="10" max="10" width="9" style="4"/>
    <col min="11" max="12" width="10.42578125" style="4" customWidth="1"/>
    <col min="13" max="14" width="12.5703125" style="4" customWidth="1"/>
    <col min="15" max="16384" width="9" style="2"/>
  </cols>
  <sheetData>
    <row r="1" spans="1:14" x14ac:dyDescent="0.25">
      <c r="A1" s="24" t="s">
        <v>86</v>
      </c>
      <c r="B1" s="25" t="s">
        <v>235</v>
      </c>
      <c r="C1" s="25"/>
      <c r="D1" s="103"/>
      <c r="E1" s="26"/>
      <c r="F1" s="26"/>
    </row>
    <row r="2" spans="1:14" s="4" customFormat="1" ht="123.75" customHeight="1" x14ac:dyDescent="0.25">
      <c r="A2" s="29" t="s">
        <v>1</v>
      </c>
      <c r="B2" s="29" t="s">
        <v>2</v>
      </c>
      <c r="C2" s="31" t="s">
        <v>3</v>
      </c>
      <c r="D2" s="31" t="s">
        <v>4</v>
      </c>
      <c r="E2" s="31" t="s">
        <v>293</v>
      </c>
      <c r="F2" s="31" t="s">
        <v>294</v>
      </c>
      <c r="G2" s="43" t="s">
        <v>252</v>
      </c>
      <c r="H2" s="43" t="s">
        <v>299</v>
      </c>
      <c r="I2" s="32" t="s">
        <v>253</v>
      </c>
      <c r="J2" s="33" t="s">
        <v>254</v>
      </c>
      <c r="K2" s="33" t="s">
        <v>255</v>
      </c>
      <c r="L2" s="33" t="s">
        <v>256</v>
      </c>
      <c r="M2" s="34" t="s">
        <v>257</v>
      </c>
      <c r="N2" s="34" t="s">
        <v>258</v>
      </c>
    </row>
    <row r="3" spans="1:14" ht="30" x14ac:dyDescent="0.25">
      <c r="A3" s="35"/>
      <c r="B3" s="36" t="s">
        <v>87</v>
      </c>
      <c r="C3" s="35"/>
      <c r="D3" s="104"/>
      <c r="E3" s="38"/>
      <c r="F3" s="38"/>
      <c r="G3" s="12"/>
      <c r="H3" s="12"/>
      <c r="I3" s="10"/>
      <c r="J3" s="12"/>
      <c r="K3" s="12"/>
      <c r="L3" s="12"/>
      <c r="M3" s="12"/>
      <c r="N3" s="12"/>
    </row>
    <row r="4" spans="1:14" ht="42.75" x14ac:dyDescent="0.25">
      <c r="A4" s="35">
        <v>1</v>
      </c>
      <c r="B4" s="39" t="s">
        <v>88</v>
      </c>
      <c r="C4" s="35" t="s">
        <v>7</v>
      </c>
      <c r="D4" s="105">
        <v>360</v>
      </c>
      <c r="E4" s="38"/>
      <c r="F4" s="38"/>
      <c r="G4" s="12"/>
      <c r="H4" s="12"/>
      <c r="I4" s="10"/>
      <c r="J4" s="88" t="e">
        <f>D4/I4</f>
        <v>#DIV/0!</v>
      </c>
      <c r="K4" s="92"/>
      <c r="L4" s="89">
        <f t="shared" ref="L4:L63" si="0">K4*1.2</f>
        <v>0</v>
      </c>
      <c r="M4" s="90" t="e">
        <f t="shared" ref="M4:M63" si="1">J4*K4</f>
        <v>#DIV/0!</v>
      </c>
      <c r="N4" s="91" t="e">
        <f t="shared" ref="N4:N63" si="2">M4*1.2</f>
        <v>#DIV/0!</v>
      </c>
    </row>
    <row r="5" spans="1:14" ht="28.5" x14ac:dyDescent="0.25">
      <c r="A5" s="35">
        <v>2</v>
      </c>
      <c r="B5" s="39" t="s">
        <v>89</v>
      </c>
      <c r="C5" s="35" t="s">
        <v>7</v>
      </c>
      <c r="D5" s="105">
        <v>360</v>
      </c>
      <c r="E5" s="38"/>
      <c r="F5" s="38"/>
      <c r="G5" s="12"/>
      <c r="H5" s="12"/>
      <c r="I5" s="10"/>
      <c r="J5" s="88" t="e">
        <f t="shared" ref="J5:J63" si="3">D5/I5</f>
        <v>#DIV/0!</v>
      </c>
      <c r="K5" s="92"/>
      <c r="L5" s="89">
        <f t="shared" si="0"/>
        <v>0</v>
      </c>
      <c r="M5" s="90" t="e">
        <f t="shared" si="1"/>
        <v>#DIV/0!</v>
      </c>
      <c r="N5" s="91" t="e">
        <f t="shared" si="2"/>
        <v>#DIV/0!</v>
      </c>
    </row>
    <row r="6" spans="1:14" ht="28.5" x14ac:dyDescent="0.25">
      <c r="A6" s="35">
        <v>3</v>
      </c>
      <c r="B6" s="39" t="s">
        <v>90</v>
      </c>
      <c r="C6" s="35" t="s">
        <v>7</v>
      </c>
      <c r="D6" s="105">
        <v>540</v>
      </c>
      <c r="E6" s="38"/>
      <c r="F6" s="38"/>
      <c r="G6" s="12"/>
      <c r="H6" s="12"/>
      <c r="I6" s="10"/>
      <c r="J6" s="88" t="e">
        <f t="shared" si="3"/>
        <v>#DIV/0!</v>
      </c>
      <c r="K6" s="92"/>
      <c r="L6" s="89">
        <f t="shared" si="0"/>
        <v>0</v>
      </c>
      <c r="M6" s="90" t="e">
        <f t="shared" si="1"/>
        <v>#DIV/0!</v>
      </c>
      <c r="N6" s="91" t="e">
        <f t="shared" si="2"/>
        <v>#DIV/0!</v>
      </c>
    </row>
    <row r="7" spans="1:14" ht="28.5" x14ac:dyDescent="0.25">
      <c r="A7" s="35">
        <v>4</v>
      </c>
      <c r="B7" s="39" t="s">
        <v>91</v>
      </c>
      <c r="C7" s="35" t="s">
        <v>7</v>
      </c>
      <c r="D7" s="105">
        <v>36</v>
      </c>
      <c r="E7" s="38"/>
      <c r="F7" s="38"/>
      <c r="G7" s="12"/>
      <c r="H7" s="12"/>
      <c r="I7" s="10"/>
      <c r="J7" s="88" t="e">
        <f t="shared" si="3"/>
        <v>#DIV/0!</v>
      </c>
      <c r="K7" s="92"/>
      <c r="L7" s="89">
        <f t="shared" si="0"/>
        <v>0</v>
      </c>
      <c r="M7" s="90" t="e">
        <f t="shared" si="1"/>
        <v>#DIV/0!</v>
      </c>
      <c r="N7" s="91" t="e">
        <f t="shared" si="2"/>
        <v>#DIV/0!</v>
      </c>
    </row>
    <row r="8" spans="1:14" ht="28.5" x14ac:dyDescent="0.25">
      <c r="A8" s="35">
        <v>5</v>
      </c>
      <c r="B8" s="39" t="s">
        <v>92</v>
      </c>
      <c r="C8" s="35" t="s">
        <v>7</v>
      </c>
      <c r="D8" s="105">
        <v>12</v>
      </c>
      <c r="E8" s="38"/>
      <c r="F8" s="38"/>
      <c r="G8" s="12"/>
      <c r="H8" s="12"/>
      <c r="I8" s="10"/>
      <c r="J8" s="88" t="e">
        <f t="shared" si="3"/>
        <v>#DIV/0!</v>
      </c>
      <c r="K8" s="92"/>
      <c r="L8" s="89">
        <f t="shared" si="0"/>
        <v>0</v>
      </c>
      <c r="M8" s="90" t="e">
        <f t="shared" si="1"/>
        <v>#DIV/0!</v>
      </c>
      <c r="N8" s="91" t="e">
        <f t="shared" si="2"/>
        <v>#DIV/0!</v>
      </c>
    </row>
    <row r="9" spans="1:14" ht="28.5" x14ac:dyDescent="0.25">
      <c r="A9" s="35">
        <v>6</v>
      </c>
      <c r="B9" s="39" t="s">
        <v>93</v>
      </c>
      <c r="C9" s="35" t="s">
        <v>7</v>
      </c>
      <c r="D9" s="105">
        <v>180</v>
      </c>
      <c r="E9" s="38"/>
      <c r="F9" s="38"/>
      <c r="G9" s="12"/>
      <c r="H9" s="12"/>
      <c r="I9" s="10"/>
      <c r="J9" s="88" t="e">
        <f t="shared" si="3"/>
        <v>#DIV/0!</v>
      </c>
      <c r="K9" s="92"/>
      <c r="L9" s="89">
        <f t="shared" si="0"/>
        <v>0</v>
      </c>
      <c r="M9" s="90" t="e">
        <f t="shared" si="1"/>
        <v>#DIV/0!</v>
      </c>
      <c r="N9" s="91" t="e">
        <f t="shared" si="2"/>
        <v>#DIV/0!</v>
      </c>
    </row>
    <row r="10" spans="1:14" ht="28.5" x14ac:dyDescent="0.25">
      <c r="A10" s="35">
        <v>7</v>
      </c>
      <c r="B10" s="39" t="s">
        <v>94</v>
      </c>
      <c r="C10" s="35" t="s">
        <v>7</v>
      </c>
      <c r="D10" s="105">
        <v>120</v>
      </c>
      <c r="E10" s="38"/>
      <c r="F10" s="38"/>
      <c r="G10" s="12"/>
      <c r="H10" s="12"/>
      <c r="I10" s="10"/>
      <c r="J10" s="88" t="e">
        <f t="shared" si="3"/>
        <v>#DIV/0!</v>
      </c>
      <c r="K10" s="92"/>
      <c r="L10" s="89">
        <f t="shared" si="0"/>
        <v>0</v>
      </c>
      <c r="M10" s="90" t="e">
        <f t="shared" si="1"/>
        <v>#DIV/0!</v>
      </c>
      <c r="N10" s="91" t="e">
        <f t="shared" si="2"/>
        <v>#DIV/0!</v>
      </c>
    </row>
    <row r="11" spans="1:14" ht="28.5" x14ac:dyDescent="0.25">
      <c r="A11" s="35">
        <v>8</v>
      </c>
      <c r="B11" s="80" t="s">
        <v>95</v>
      </c>
      <c r="C11" s="35" t="s">
        <v>7</v>
      </c>
      <c r="D11" s="105">
        <v>600</v>
      </c>
      <c r="E11" s="38"/>
      <c r="F11" s="38"/>
      <c r="G11" s="12"/>
      <c r="H11" s="12"/>
      <c r="I11" s="10"/>
      <c r="J11" s="88" t="e">
        <f t="shared" si="3"/>
        <v>#DIV/0!</v>
      </c>
      <c r="K11" s="92"/>
      <c r="L11" s="89">
        <f t="shared" si="0"/>
        <v>0</v>
      </c>
      <c r="M11" s="90" t="e">
        <f t="shared" si="1"/>
        <v>#DIV/0!</v>
      </c>
      <c r="N11" s="91" t="e">
        <f t="shared" si="2"/>
        <v>#DIV/0!</v>
      </c>
    </row>
    <row r="12" spans="1:14" ht="28.5" x14ac:dyDescent="0.25">
      <c r="A12" s="35">
        <v>9</v>
      </c>
      <c r="B12" s="80" t="s">
        <v>96</v>
      </c>
      <c r="C12" s="35" t="s">
        <v>7</v>
      </c>
      <c r="D12" s="105">
        <v>120</v>
      </c>
      <c r="E12" s="38"/>
      <c r="F12" s="38"/>
      <c r="G12" s="12"/>
      <c r="H12" s="12"/>
      <c r="I12" s="10"/>
      <c r="J12" s="88" t="e">
        <f t="shared" si="3"/>
        <v>#DIV/0!</v>
      </c>
      <c r="K12" s="92"/>
      <c r="L12" s="89">
        <f t="shared" si="0"/>
        <v>0</v>
      </c>
      <c r="M12" s="90" t="e">
        <f t="shared" si="1"/>
        <v>#DIV/0!</v>
      </c>
      <c r="N12" s="91" t="e">
        <f t="shared" si="2"/>
        <v>#DIV/0!</v>
      </c>
    </row>
    <row r="13" spans="1:14" ht="28.5" x14ac:dyDescent="0.25">
      <c r="A13" s="35">
        <v>10</v>
      </c>
      <c r="B13" s="80" t="s">
        <v>97</v>
      </c>
      <c r="C13" s="35" t="s">
        <v>7</v>
      </c>
      <c r="D13" s="105">
        <v>300</v>
      </c>
      <c r="E13" s="38"/>
      <c r="F13" s="38"/>
      <c r="G13" s="12"/>
      <c r="H13" s="12"/>
      <c r="I13" s="10"/>
      <c r="J13" s="88" t="e">
        <f t="shared" si="3"/>
        <v>#DIV/0!</v>
      </c>
      <c r="K13" s="92"/>
      <c r="L13" s="89">
        <f t="shared" si="0"/>
        <v>0</v>
      </c>
      <c r="M13" s="90" t="e">
        <f t="shared" si="1"/>
        <v>#DIV/0!</v>
      </c>
      <c r="N13" s="91" t="e">
        <f t="shared" si="2"/>
        <v>#DIV/0!</v>
      </c>
    </row>
    <row r="14" spans="1:14" ht="28.5" x14ac:dyDescent="0.25">
      <c r="A14" s="35">
        <v>11</v>
      </c>
      <c r="B14" s="80" t="s">
        <v>98</v>
      </c>
      <c r="C14" s="35" t="s">
        <v>7</v>
      </c>
      <c r="D14" s="105">
        <v>60</v>
      </c>
      <c r="E14" s="38"/>
      <c r="F14" s="38"/>
      <c r="G14" s="12"/>
      <c r="H14" s="12"/>
      <c r="I14" s="10"/>
      <c r="J14" s="88" t="e">
        <f t="shared" si="3"/>
        <v>#DIV/0!</v>
      </c>
      <c r="K14" s="92"/>
      <c r="L14" s="89">
        <f t="shared" si="0"/>
        <v>0</v>
      </c>
      <c r="M14" s="90" t="e">
        <f t="shared" si="1"/>
        <v>#DIV/0!</v>
      </c>
      <c r="N14" s="91" t="e">
        <f t="shared" si="2"/>
        <v>#DIV/0!</v>
      </c>
    </row>
    <row r="15" spans="1:14" ht="42.75" x14ac:dyDescent="0.25">
      <c r="A15" s="35">
        <v>12</v>
      </c>
      <c r="B15" s="80" t="s">
        <v>99</v>
      </c>
      <c r="C15" s="35" t="s">
        <v>7</v>
      </c>
      <c r="D15" s="105">
        <v>720</v>
      </c>
      <c r="E15" s="38"/>
      <c r="F15" s="38"/>
      <c r="G15" s="12"/>
      <c r="H15" s="12"/>
      <c r="I15" s="10"/>
      <c r="J15" s="88" t="e">
        <f t="shared" si="3"/>
        <v>#DIV/0!</v>
      </c>
      <c r="K15" s="92"/>
      <c r="L15" s="89">
        <f t="shared" si="0"/>
        <v>0</v>
      </c>
      <c r="M15" s="90" t="e">
        <f t="shared" si="1"/>
        <v>#DIV/0!</v>
      </c>
      <c r="N15" s="91" t="e">
        <f t="shared" si="2"/>
        <v>#DIV/0!</v>
      </c>
    </row>
    <row r="16" spans="1:14" ht="42.75" x14ac:dyDescent="0.25">
      <c r="A16" s="35">
        <v>13</v>
      </c>
      <c r="B16" s="80" t="s">
        <v>100</v>
      </c>
      <c r="C16" s="35" t="s">
        <v>7</v>
      </c>
      <c r="D16" s="105">
        <v>300</v>
      </c>
      <c r="E16" s="38"/>
      <c r="F16" s="38"/>
      <c r="G16" s="12"/>
      <c r="H16" s="12"/>
      <c r="I16" s="10"/>
      <c r="J16" s="88" t="e">
        <f t="shared" si="3"/>
        <v>#DIV/0!</v>
      </c>
      <c r="K16" s="92"/>
      <c r="L16" s="89">
        <f t="shared" si="0"/>
        <v>0</v>
      </c>
      <c r="M16" s="90" t="e">
        <f t="shared" si="1"/>
        <v>#DIV/0!</v>
      </c>
      <c r="N16" s="91" t="e">
        <f t="shared" si="2"/>
        <v>#DIV/0!</v>
      </c>
    </row>
    <row r="17" spans="1:14" ht="42.75" x14ac:dyDescent="0.25">
      <c r="A17" s="35">
        <v>14</v>
      </c>
      <c r="B17" s="80" t="s">
        <v>101</v>
      </c>
      <c r="C17" s="35" t="s">
        <v>7</v>
      </c>
      <c r="D17" s="105">
        <v>60</v>
      </c>
      <c r="E17" s="38"/>
      <c r="F17" s="38"/>
      <c r="G17" s="12"/>
      <c r="H17" s="12"/>
      <c r="I17" s="10"/>
      <c r="J17" s="88" t="e">
        <f t="shared" si="3"/>
        <v>#DIV/0!</v>
      </c>
      <c r="K17" s="92"/>
      <c r="L17" s="89">
        <f t="shared" si="0"/>
        <v>0</v>
      </c>
      <c r="M17" s="90" t="e">
        <f t="shared" si="1"/>
        <v>#DIV/0!</v>
      </c>
      <c r="N17" s="91" t="e">
        <f t="shared" si="2"/>
        <v>#DIV/0!</v>
      </c>
    </row>
    <row r="18" spans="1:14" ht="42.75" x14ac:dyDescent="0.25">
      <c r="A18" s="35">
        <v>15</v>
      </c>
      <c r="B18" s="80" t="s">
        <v>102</v>
      </c>
      <c r="C18" s="35" t="s">
        <v>7</v>
      </c>
      <c r="D18" s="105">
        <v>12</v>
      </c>
      <c r="E18" s="38"/>
      <c r="F18" s="38"/>
      <c r="G18" s="12"/>
      <c r="H18" s="12"/>
      <c r="I18" s="10"/>
      <c r="J18" s="88" t="e">
        <f t="shared" si="3"/>
        <v>#DIV/0!</v>
      </c>
      <c r="K18" s="92"/>
      <c r="L18" s="89">
        <f t="shared" si="0"/>
        <v>0</v>
      </c>
      <c r="M18" s="90" t="e">
        <f t="shared" si="1"/>
        <v>#DIV/0!</v>
      </c>
      <c r="N18" s="91" t="e">
        <f t="shared" si="2"/>
        <v>#DIV/0!</v>
      </c>
    </row>
    <row r="19" spans="1:14" ht="28.5" x14ac:dyDescent="0.25">
      <c r="A19" s="35">
        <v>16</v>
      </c>
      <c r="B19" s="39" t="s">
        <v>103</v>
      </c>
      <c r="C19" s="35" t="s">
        <v>7</v>
      </c>
      <c r="D19" s="105">
        <v>60</v>
      </c>
      <c r="E19" s="38"/>
      <c r="F19" s="38"/>
      <c r="G19" s="12"/>
      <c r="H19" s="12"/>
      <c r="I19" s="10"/>
      <c r="J19" s="88" t="e">
        <f t="shared" si="3"/>
        <v>#DIV/0!</v>
      </c>
      <c r="K19" s="92"/>
      <c r="L19" s="89">
        <f t="shared" si="0"/>
        <v>0</v>
      </c>
      <c r="M19" s="90" t="e">
        <f t="shared" si="1"/>
        <v>#DIV/0!</v>
      </c>
      <c r="N19" s="91" t="e">
        <f t="shared" si="2"/>
        <v>#DIV/0!</v>
      </c>
    </row>
    <row r="20" spans="1:14" ht="28.5" x14ac:dyDescent="0.25">
      <c r="A20" s="35">
        <v>17</v>
      </c>
      <c r="B20" s="80" t="s">
        <v>104</v>
      </c>
      <c r="C20" s="35" t="s">
        <v>7</v>
      </c>
      <c r="D20" s="105">
        <v>300</v>
      </c>
      <c r="E20" s="38"/>
      <c r="F20" s="38"/>
      <c r="G20" s="12"/>
      <c r="H20" s="12"/>
      <c r="I20" s="10"/>
      <c r="J20" s="88" t="e">
        <f t="shared" si="3"/>
        <v>#DIV/0!</v>
      </c>
      <c r="K20" s="92"/>
      <c r="L20" s="89">
        <f t="shared" si="0"/>
        <v>0</v>
      </c>
      <c r="M20" s="90" t="e">
        <f t="shared" si="1"/>
        <v>#DIV/0!</v>
      </c>
      <c r="N20" s="91" t="e">
        <f t="shared" si="2"/>
        <v>#DIV/0!</v>
      </c>
    </row>
    <row r="21" spans="1:14" ht="42.75" x14ac:dyDescent="0.25">
      <c r="A21" s="35">
        <v>18</v>
      </c>
      <c r="B21" s="39" t="s">
        <v>105</v>
      </c>
      <c r="C21" s="35" t="s">
        <v>7</v>
      </c>
      <c r="D21" s="105">
        <v>720</v>
      </c>
      <c r="E21" s="38"/>
      <c r="F21" s="38"/>
      <c r="G21" s="12"/>
      <c r="H21" s="12"/>
      <c r="I21" s="10"/>
      <c r="J21" s="88" t="e">
        <f t="shared" si="3"/>
        <v>#DIV/0!</v>
      </c>
      <c r="K21" s="92"/>
      <c r="L21" s="89">
        <f t="shared" si="0"/>
        <v>0</v>
      </c>
      <c r="M21" s="90" t="e">
        <f t="shared" si="1"/>
        <v>#DIV/0!</v>
      </c>
      <c r="N21" s="91" t="e">
        <f t="shared" si="2"/>
        <v>#DIV/0!</v>
      </c>
    </row>
    <row r="22" spans="1:14" ht="28.5" x14ac:dyDescent="0.25">
      <c r="A22" s="35">
        <v>19</v>
      </c>
      <c r="B22" s="39" t="s">
        <v>106</v>
      </c>
      <c r="C22" s="35" t="s">
        <v>7</v>
      </c>
      <c r="D22" s="105">
        <v>360</v>
      </c>
      <c r="E22" s="38"/>
      <c r="F22" s="38"/>
      <c r="G22" s="12"/>
      <c r="H22" s="12"/>
      <c r="I22" s="10"/>
      <c r="J22" s="88" t="e">
        <f t="shared" si="3"/>
        <v>#DIV/0!</v>
      </c>
      <c r="K22" s="92"/>
      <c r="L22" s="89">
        <f t="shared" si="0"/>
        <v>0</v>
      </c>
      <c r="M22" s="90" t="e">
        <f t="shared" si="1"/>
        <v>#DIV/0!</v>
      </c>
      <c r="N22" s="91" t="e">
        <f t="shared" si="2"/>
        <v>#DIV/0!</v>
      </c>
    </row>
    <row r="23" spans="1:14" ht="28.5" x14ac:dyDescent="0.25">
      <c r="A23" s="35">
        <v>20</v>
      </c>
      <c r="B23" s="39" t="s">
        <v>268</v>
      </c>
      <c r="C23" s="35" t="s">
        <v>7</v>
      </c>
      <c r="D23" s="105">
        <v>720</v>
      </c>
      <c r="E23" s="38"/>
      <c r="F23" s="38"/>
      <c r="G23" s="12"/>
      <c r="H23" s="12"/>
      <c r="I23" s="10"/>
      <c r="J23" s="88" t="e">
        <f t="shared" si="3"/>
        <v>#DIV/0!</v>
      </c>
      <c r="K23" s="92"/>
      <c r="L23" s="89">
        <f t="shared" si="0"/>
        <v>0</v>
      </c>
      <c r="M23" s="90" t="e">
        <f t="shared" si="1"/>
        <v>#DIV/0!</v>
      </c>
      <c r="N23" s="91" t="e">
        <f t="shared" si="2"/>
        <v>#DIV/0!</v>
      </c>
    </row>
    <row r="24" spans="1:14" ht="28.5" x14ac:dyDescent="0.25">
      <c r="A24" s="35">
        <v>21</v>
      </c>
      <c r="B24" s="39" t="s">
        <v>283</v>
      </c>
      <c r="C24" s="35" t="s">
        <v>7</v>
      </c>
      <c r="D24" s="105">
        <v>360</v>
      </c>
      <c r="E24" s="38"/>
      <c r="F24" s="38"/>
      <c r="G24" s="12"/>
      <c r="H24" s="12"/>
      <c r="I24" s="10"/>
      <c r="J24" s="88" t="e">
        <f t="shared" si="3"/>
        <v>#DIV/0!</v>
      </c>
      <c r="K24" s="92"/>
      <c r="L24" s="89">
        <f t="shared" si="0"/>
        <v>0</v>
      </c>
      <c r="M24" s="90" t="e">
        <f t="shared" si="1"/>
        <v>#DIV/0!</v>
      </c>
      <c r="N24" s="91" t="e">
        <f t="shared" si="2"/>
        <v>#DIV/0!</v>
      </c>
    </row>
    <row r="25" spans="1:14" ht="42.75" x14ac:dyDescent="0.25">
      <c r="A25" s="35">
        <v>22</v>
      </c>
      <c r="B25" s="39" t="s">
        <v>107</v>
      </c>
      <c r="C25" s="35" t="s">
        <v>7</v>
      </c>
      <c r="D25" s="105">
        <v>300</v>
      </c>
      <c r="E25" s="38"/>
      <c r="F25" s="38"/>
      <c r="G25" s="12"/>
      <c r="H25" s="12"/>
      <c r="I25" s="10"/>
      <c r="J25" s="88" t="e">
        <f t="shared" si="3"/>
        <v>#DIV/0!</v>
      </c>
      <c r="K25" s="92"/>
      <c r="L25" s="89">
        <f t="shared" si="0"/>
        <v>0</v>
      </c>
      <c r="M25" s="90" t="e">
        <f t="shared" si="1"/>
        <v>#DIV/0!</v>
      </c>
      <c r="N25" s="91" t="e">
        <f t="shared" si="2"/>
        <v>#DIV/0!</v>
      </c>
    </row>
    <row r="26" spans="1:14" ht="42.75" x14ac:dyDescent="0.25">
      <c r="A26" s="35">
        <v>23</v>
      </c>
      <c r="B26" s="39" t="s">
        <v>108</v>
      </c>
      <c r="C26" s="35" t="s">
        <v>7</v>
      </c>
      <c r="D26" s="105">
        <v>240</v>
      </c>
      <c r="E26" s="38"/>
      <c r="F26" s="38"/>
      <c r="G26" s="12"/>
      <c r="H26" s="12"/>
      <c r="I26" s="10"/>
      <c r="J26" s="88" t="e">
        <f t="shared" si="3"/>
        <v>#DIV/0!</v>
      </c>
      <c r="K26" s="92"/>
      <c r="L26" s="89">
        <f t="shared" si="0"/>
        <v>0</v>
      </c>
      <c r="M26" s="90" t="e">
        <f t="shared" si="1"/>
        <v>#DIV/0!</v>
      </c>
      <c r="N26" s="91" t="e">
        <f t="shared" si="2"/>
        <v>#DIV/0!</v>
      </c>
    </row>
    <row r="27" spans="1:14" ht="28.5" x14ac:dyDescent="0.25">
      <c r="A27" s="35">
        <v>24</v>
      </c>
      <c r="B27" s="39" t="s">
        <v>270</v>
      </c>
      <c r="C27" s="35" t="s">
        <v>7</v>
      </c>
      <c r="D27" s="105">
        <v>48</v>
      </c>
      <c r="E27" s="38"/>
      <c r="F27" s="38"/>
      <c r="G27" s="12"/>
      <c r="H27" s="12"/>
      <c r="I27" s="10"/>
      <c r="J27" s="88" t="e">
        <f t="shared" si="3"/>
        <v>#DIV/0!</v>
      </c>
      <c r="K27" s="92"/>
      <c r="L27" s="89">
        <f t="shared" si="0"/>
        <v>0</v>
      </c>
      <c r="M27" s="90" t="e">
        <f t="shared" si="1"/>
        <v>#DIV/0!</v>
      </c>
      <c r="N27" s="91" t="e">
        <f t="shared" si="2"/>
        <v>#DIV/0!</v>
      </c>
    </row>
    <row r="28" spans="1:14" x14ac:dyDescent="0.25">
      <c r="A28" s="35"/>
      <c r="B28" s="36" t="s">
        <v>109</v>
      </c>
      <c r="C28" s="35"/>
      <c r="D28" s="105"/>
      <c r="E28" s="38"/>
      <c r="F28" s="38"/>
      <c r="G28" s="12"/>
      <c r="H28" s="12"/>
      <c r="I28" s="10"/>
      <c r="J28" s="88"/>
      <c r="K28" s="92"/>
      <c r="L28" s="89"/>
      <c r="M28" s="90"/>
      <c r="N28" s="91"/>
    </row>
    <row r="29" spans="1:14" ht="28.5" x14ac:dyDescent="0.25">
      <c r="A29" s="35">
        <v>25</v>
      </c>
      <c r="B29" s="39" t="s">
        <v>110</v>
      </c>
      <c r="C29" s="35" t="s">
        <v>7</v>
      </c>
      <c r="D29" s="105">
        <v>12</v>
      </c>
      <c r="E29" s="38"/>
      <c r="F29" s="38"/>
      <c r="G29" s="12"/>
      <c r="H29" s="12"/>
      <c r="I29" s="10"/>
      <c r="J29" s="88" t="e">
        <f t="shared" si="3"/>
        <v>#DIV/0!</v>
      </c>
      <c r="K29" s="92"/>
      <c r="L29" s="89">
        <f t="shared" si="0"/>
        <v>0</v>
      </c>
      <c r="M29" s="90" t="e">
        <f t="shared" si="1"/>
        <v>#DIV/0!</v>
      </c>
      <c r="N29" s="91" t="e">
        <f t="shared" si="2"/>
        <v>#DIV/0!</v>
      </c>
    </row>
    <row r="30" spans="1:14" ht="28.5" x14ac:dyDescent="0.25">
      <c r="A30" s="35">
        <v>26</v>
      </c>
      <c r="B30" s="39" t="s">
        <v>111</v>
      </c>
      <c r="C30" s="35" t="s">
        <v>7</v>
      </c>
      <c r="D30" s="105">
        <v>240</v>
      </c>
      <c r="E30" s="38"/>
      <c r="F30" s="38"/>
      <c r="G30" s="12"/>
      <c r="H30" s="12"/>
      <c r="I30" s="10"/>
      <c r="J30" s="88" t="e">
        <f t="shared" si="3"/>
        <v>#DIV/0!</v>
      </c>
      <c r="K30" s="92"/>
      <c r="L30" s="89">
        <f t="shared" si="0"/>
        <v>0</v>
      </c>
      <c r="M30" s="90" t="e">
        <f t="shared" si="1"/>
        <v>#DIV/0!</v>
      </c>
      <c r="N30" s="91" t="e">
        <f t="shared" si="2"/>
        <v>#DIV/0!</v>
      </c>
    </row>
    <row r="31" spans="1:14" ht="28.5" x14ac:dyDescent="0.25">
      <c r="A31" s="35">
        <v>27</v>
      </c>
      <c r="B31" s="39" t="s">
        <v>112</v>
      </c>
      <c r="C31" s="35" t="s">
        <v>7</v>
      </c>
      <c r="D31" s="105">
        <v>240</v>
      </c>
      <c r="E31" s="38"/>
      <c r="F31" s="38"/>
      <c r="G31" s="12"/>
      <c r="H31" s="12"/>
      <c r="I31" s="10"/>
      <c r="J31" s="88" t="e">
        <f t="shared" si="3"/>
        <v>#DIV/0!</v>
      </c>
      <c r="K31" s="92"/>
      <c r="L31" s="89">
        <f t="shared" si="0"/>
        <v>0</v>
      </c>
      <c r="M31" s="90" t="e">
        <f t="shared" si="1"/>
        <v>#DIV/0!</v>
      </c>
      <c r="N31" s="91" t="e">
        <f t="shared" si="2"/>
        <v>#DIV/0!</v>
      </c>
    </row>
    <row r="32" spans="1:14" ht="28.5" x14ac:dyDescent="0.25">
      <c r="A32" s="35">
        <v>28</v>
      </c>
      <c r="B32" s="39" t="s">
        <v>113</v>
      </c>
      <c r="C32" s="35" t="s">
        <v>7</v>
      </c>
      <c r="D32" s="105">
        <v>120</v>
      </c>
      <c r="E32" s="38"/>
      <c r="F32" s="38"/>
      <c r="G32" s="12"/>
      <c r="H32" s="12"/>
      <c r="I32" s="10"/>
      <c r="J32" s="88" t="e">
        <f t="shared" si="3"/>
        <v>#DIV/0!</v>
      </c>
      <c r="K32" s="92"/>
      <c r="L32" s="89">
        <f t="shared" si="0"/>
        <v>0</v>
      </c>
      <c r="M32" s="90" t="e">
        <f t="shared" si="1"/>
        <v>#DIV/0!</v>
      </c>
      <c r="N32" s="91" t="e">
        <f t="shared" si="2"/>
        <v>#DIV/0!</v>
      </c>
    </row>
    <row r="33" spans="1:14" ht="28.5" x14ac:dyDescent="0.25">
      <c r="A33" s="35">
        <v>29</v>
      </c>
      <c r="B33" s="39" t="s">
        <v>284</v>
      </c>
      <c r="C33" s="35" t="s">
        <v>7</v>
      </c>
      <c r="D33" s="105">
        <v>72</v>
      </c>
      <c r="E33" s="38"/>
      <c r="F33" s="38"/>
      <c r="G33" s="12"/>
      <c r="H33" s="12"/>
      <c r="I33" s="10"/>
      <c r="J33" s="88" t="e">
        <f t="shared" si="3"/>
        <v>#DIV/0!</v>
      </c>
      <c r="K33" s="92"/>
      <c r="L33" s="89">
        <f t="shared" si="0"/>
        <v>0</v>
      </c>
      <c r="M33" s="90" t="e">
        <f t="shared" si="1"/>
        <v>#DIV/0!</v>
      </c>
      <c r="N33" s="91" t="e">
        <f t="shared" si="2"/>
        <v>#DIV/0!</v>
      </c>
    </row>
    <row r="34" spans="1:14" x14ac:dyDescent="0.25">
      <c r="A34" s="35">
        <v>30</v>
      </c>
      <c r="B34" s="39" t="s">
        <v>114</v>
      </c>
      <c r="C34" s="35" t="s">
        <v>7</v>
      </c>
      <c r="D34" s="105">
        <v>240</v>
      </c>
      <c r="E34" s="38"/>
      <c r="F34" s="38"/>
      <c r="G34" s="12"/>
      <c r="H34" s="12"/>
      <c r="I34" s="10"/>
      <c r="J34" s="88" t="e">
        <f t="shared" si="3"/>
        <v>#DIV/0!</v>
      </c>
      <c r="K34" s="92"/>
      <c r="L34" s="89">
        <f t="shared" si="0"/>
        <v>0</v>
      </c>
      <c r="M34" s="90" t="e">
        <f t="shared" si="1"/>
        <v>#DIV/0!</v>
      </c>
      <c r="N34" s="91" t="e">
        <f t="shared" si="2"/>
        <v>#DIV/0!</v>
      </c>
    </row>
    <row r="35" spans="1:14" x14ac:dyDescent="0.25">
      <c r="A35" s="35"/>
      <c r="B35" s="36" t="s">
        <v>115</v>
      </c>
      <c r="C35" s="35"/>
      <c r="D35" s="105"/>
      <c r="E35" s="38"/>
      <c r="F35" s="38"/>
      <c r="G35" s="12"/>
      <c r="H35" s="12"/>
      <c r="I35" s="10"/>
      <c r="J35" s="88"/>
      <c r="K35" s="92"/>
      <c r="L35" s="89"/>
      <c r="M35" s="90"/>
      <c r="N35" s="91"/>
    </row>
    <row r="36" spans="1:14" ht="42.75" x14ac:dyDescent="0.25">
      <c r="A36" s="35">
        <v>31</v>
      </c>
      <c r="B36" s="39" t="s">
        <v>116</v>
      </c>
      <c r="C36" s="35" t="s">
        <v>7</v>
      </c>
      <c r="D36" s="105">
        <v>720</v>
      </c>
      <c r="E36" s="38"/>
      <c r="F36" s="38"/>
      <c r="G36" s="12"/>
      <c r="H36" s="12"/>
      <c r="I36" s="10"/>
      <c r="J36" s="88" t="e">
        <f t="shared" si="3"/>
        <v>#DIV/0!</v>
      </c>
      <c r="K36" s="92"/>
      <c r="L36" s="89">
        <f t="shared" si="0"/>
        <v>0</v>
      </c>
      <c r="M36" s="90" t="e">
        <f t="shared" si="1"/>
        <v>#DIV/0!</v>
      </c>
      <c r="N36" s="91" t="e">
        <f t="shared" si="2"/>
        <v>#DIV/0!</v>
      </c>
    </row>
    <row r="37" spans="1:14" ht="28.5" x14ac:dyDescent="0.25">
      <c r="A37" s="35">
        <v>32</v>
      </c>
      <c r="B37" s="39" t="s">
        <v>117</v>
      </c>
      <c r="C37" s="35" t="s">
        <v>7</v>
      </c>
      <c r="D37" s="105">
        <v>480</v>
      </c>
      <c r="E37" s="38"/>
      <c r="F37" s="38"/>
      <c r="G37" s="12"/>
      <c r="H37" s="12"/>
      <c r="I37" s="10"/>
      <c r="J37" s="88" t="e">
        <f t="shared" si="3"/>
        <v>#DIV/0!</v>
      </c>
      <c r="K37" s="92"/>
      <c r="L37" s="89">
        <f t="shared" si="0"/>
        <v>0</v>
      </c>
      <c r="M37" s="90" t="e">
        <f t="shared" si="1"/>
        <v>#DIV/0!</v>
      </c>
      <c r="N37" s="91" t="e">
        <f t="shared" si="2"/>
        <v>#DIV/0!</v>
      </c>
    </row>
    <row r="38" spans="1:14" ht="28.5" x14ac:dyDescent="0.25">
      <c r="A38" s="35">
        <v>33</v>
      </c>
      <c r="B38" s="39" t="s">
        <v>118</v>
      </c>
      <c r="C38" s="35" t="s">
        <v>7</v>
      </c>
      <c r="D38" s="105">
        <v>420</v>
      </c>
      <c r="E38" s="38"/>
      <c r="F38" s="38"/>
      <c r="G38" s="12"/>
      <c r="H38" s="12"/>
      <c r="I38" s="10"/>
      <c r="J38" s="88" t="e">
        <f t="shared" si="3"/>
        <v>#DIV/0!</v>
      </c>
      <c r="K38" s="92"/>
      <c r="L38" s="89">
        <f t="shared" si="0"/>
        <v>0</v>
      </c>
      <c r="M38" s="90" t="e">
        <f t="shared" si="1"/>
        <v>#DIV/0!</v>
      </c>
      <c r="N38" s="91" t="e">
        <f t="shared" si="2"/>
        <v>#DIV/0!</v>
      </c>
    </row>
    <row r="39" spans="1:14" ht="28.5" x14ac:dyDescent="0.25">
      <c r="A39" s="35">
        <v>34</v>
      </c>
      <c r="B39" s="39" t="s">
        <v>119</v>
      </c>
      <c r="C39" s="35" t="s">
        <v>7</v>
      </c>
      <c r="D39" s="105">
        <v>420</v>
      </c>
      <c r="E39" s="38"/>
      <c r="F39" s="38"/>
      <c r="G39" s="12"/>
      <c r="H39" s="12"/>
      <c r="I39" s="10"/>
      <c r="J39" s="88" t="e">
        <f t="shared" si="3"/>
        <v>#DIV/0!</v>
      </c>
      <c r="K39" s="92"/>
      <c r="L39" s="89">
        <f t="shared" si="0"/>
        <v>0</v>
      </c>
      <c r="M39" s="90" t="e">
        <f t="shared" si="1"/>
        <v>#DIV/0!</v>
      </c>
      <c r="N39" s="91" t="e">
        <f t="shared" si="2"/>
        <v>#DIV/0!</v>
      </c>
    </row>
    <row r="40" spans="1:14" ht="28.5" x14ac:dyDescent="0.25">
      <c r="A40" s="35">
        <v>35</v>
      </c>
      <c r="B40" s="39" t="s">
        <v>120</v>
      </c>
      <c r="C40" s="35" t="s">
        <v>7</v>
      </c>
      <c r="D40" s="105">
        <v>1500</v>
      </c>
      <c r="E40" s="38"/>
      <c r="F40" s="38"/>
      <c r="G40" s="12"/>
      <c r="H40" s="12"/>
      <c r="I40" s="10"/>
      <c r="J40" s="88" t="e">
        <f t="shared" si="3"/>
        <v>#DIV/0!</v>
      </c>
      <c r="K40" s="92"/>
      <c r="L40" s="89">
        <f t="shared" si="0"/>
        <v>0</v>
      </c>
      <c r="M40" s="90" t="e">
        <f t="shared" si="1"/>
        <v>#DIV/0!</v>
      </c>
      <c r="N40" s="91" t="e">
        <f t="shared" si="2"/>
        <v>#DIV/0!</v>
      </c>
    </row>
    <row r="41" spans="1:14" ht="28.5" x14ac:dyDescent="0.25">
      <c r="A41" s="35">
        <v>36</v>
      </c>
      <c r="B41" s="39" t="s">
        <v>121</v>
      </c>
      <c r="C41" s="35" t="s">
        <v>7</v>
      </c>
      <c r="D41" s="105">
        <v>1200</v>
      </c>
      <c r="E41" s="38"/>
      <c r="F41" s="38"/>
      <c r="G41" s="12"/>
      <c r="H41" s="12"/>
      <c r="I41" s="10"/>
      <c r="J41" s="88" t="e">
        <f t="shared" si="3"/>
        <v>#DIV/0!</v>
      </c>
      <c r="K41" s="92"/>
      <c r="L41" s="89">
        <f t="shared" si="0"/>
        <v>0</v>
      </c>
      <c r="M41" s="90" t="e">
        <f t="shared" si="1"/>
        <v>#DIV/0!</v>
      </c>
      <c r="N41" s="91" t="e">
        <f t="shared" si="2"/>
        <v>#DIV/0!</v>
      </c>
    </row>
    <row r="42" spans="1:14" ht="28.5" x14ac:dyDescent="0.25">
      <c r="A42" s="35">
        <v>37</v>
      </c>
      <c r="B42" s="39" t="s">
        <v>242</v>
      </c>
      <c r="C42" s="35" t="s">
        <v>7</v>
      </c>
      <c r="D42" s="105">
        <v>12</v>
      </c>
      <c r="E42" s="38"/>
      <c r="F42" s="38"/>
      <c r="G42" s="12"/>
      <c r="H42" s="12"/>
      <c r="I42" s="10"/>
      <c r="J42" s="88" t="e">
        <f t="shared" si="3"/>
        <v>#DIV/0!</v>
      </c>
      <c r="K42" s="92"/>
      <c r="L42" s="89">
        <f t="shared" si="0"/>
        <v>0</v>
      </c>
      <c r="M42" s="90" t="e">
        <f t="shared" si="1"/>
        <v>#DIV/0!</v>
      </c>
      <c r="N42" s="91" t="e">
        <f t="shared" si="2"/>
        <v>#DIV/0!</v>
      </c>
    </row>
    <row r="43" spans="1:14" ht="28.5" x14ac:dyDescent="0.25">
      <c r="A43" s="35">
        <v>38</v>
      </c>
      <c r="B43" s="39" t="s">
        <v>285</v>
      </c>
      <c r="C43" s="35" t="s">
        <v>7</v>
      </c>
      <c r="D43" s="105">
        <v>12</v>
      </c>
      <c r="E43" s="38"/>
      <c r="F43" s="38"/>
      <c r="G43" s="12"/>
      <c r="H43" s="12"/>
      <c r="I43" s="10"/>
      <c r="J43" s="88" t="e">
        <f t="shared" si="3"/>
        <v>#DIV/0!</v>
      </c>
      <c r="K43" s="92"/>
      <c r="L43" s="89">
        <f t="shared" si="0"/>
        <v>0</v>
      </c>
      <c r="M43" s="90" t="e">
        <f t="shared" si="1"/>
        <v>#DIV/0!</v>
      </c>
      <c r="N43" s="91" t="e">
        <f t="shared" si="2"/>
        <v>#DIV/0!</v>
      </c>
    </row>
    <row r="44" spans="1:14" ht="28.5" x14ac:dyDescent="0.25">
      <c r="A44" s="35">
        <v>39</v>
      </c>
      <c r="B44" s="39" t="s">
        <v>286</v>
      </c>
      <c r="C44" s="35" t="s">
        <v>7</v>
      </c>
      <c r="D44" s="105">
        <v>24</v>
      </c>
      <c r="E44" s="38"/>
      <c r="F44" s="38"/>
      <c r="G44" s="12"/>
      <c r="H44" s="12"/>
      <c r="I44" s="10"/>
      <c r="J44" s="88" t="e">
        <f t="shared" si="3"/>
        <v>#DIV/0!</v>
      </c>
      <c r="K44" s="92"/>
      <c r="L44" s="89">
        <f t="shared" si="0"/>
        <v>0</v>
      </c>
      <c r="M44" s="90" t="e">
        <f t="shared" si="1"/>
        <v>#DIV/0!</v>
      </c>
      <c r="N44" s="91" t="e">
        <f t="shared" si="2"/>
        <v>#DIV/0!</v>
      </c>
    </row>
    <row r="45" spans="1:14" ht="28.5" x14ac:dyDescent="0.25">
      <c r="A45" s="35">
        <v>40</v>
      </c>
      <c r="B45" s="39" t="s">
        <v>122</v>
      </c>
      <c r="C45" s="35" t="s">
        <v>7</v>
      </c>
      <c r="D45" s="105">
        <v>12</v>
      </c>
      <c r="E45" s="38"/>
      <c r="F45" s="38"/>
      <c r="G45" s="12"/>
      <c r="H45" s="12"/>
      <c r="I45" s="10"/>
      <c r="J45" s="88" t="e">
        <f t="shared" si="3"/>
        <v>#DIV/0!</v>
      </c>
      <c r="K45" s="92"/>
      <c r="L45" s="89">
        <f t="shared" si="0"/>
        <v>0</v>
      </c>
      <c r="M45" s="90" t="e">
        <f t="shared" si="1"/>
        <v>#DIV/0!</v>
      </c>
      <c r="N45" s="91" t="e">
        <f t="shared" si="2"/>
        <v>#DIV/0!</v>
      </c>
    </row>
    <row r="46" spans="1:14" ht="28.5" x14ac:dyDescent="0.25">
      <c r="A46" s="35">
        <v>41</v>
      </c>
      <c r="B46" s="39" t="s">
        <v>123</v>
      </c>
      <c r="C46" s="35" t="s">
        <v>7</v>
      </c>
      <c r="D46" s="105">
        <v>12</v>
      </c>
      <c r="E46" s="38"/>
      <c r="F46" s="38"/>
      <c r="G46" s="12"/>
      <c r="H46" s="12"/>
      <c r="I46" s="10"/>
      <c r="J46" s="88" t="e">
        <f t="shared" si="3"/>
        <v>#DIV/0!</v>
      </c>
      <c r="K46" s="92"/>
      <c r="L46" s="89">
        <f t="shared" si="0"/>
        <v>0</v>
      </c>
      <c r="M46" s="90" t="e">
        <f t="shared" si="1"/>
        <v>#DIV/0!</v>
      </c>
      <c r="N46" s="91" t="e">
        <f t="shared" si="2"/>
        <v>#DIV/0!</v>
      </c>
    </row>
    <row r="47" spans="1:14" ht="28.5" x14ac:dyDescent="0.25">
      <c r="A47" s="35">
        <v>42</v>
      </c>
      <c r="B47" s="39" t="s">
        <v>124</v>
      </c>
      <c r="C47" s="35" t="s">
        <v>7</v>
      </c>
      <c r="D47" s="105">
        <v>12</v>
      </c>
      <c r="E47" s="38"/>
      <c r="F47" s="38"/>
      <c r="G47" s="12"/>
      <c r="H47" s="12"/>
      <c r="I47" s="10"/>
      <c r="J47" s="88" t="e">
        <f t="shared" si="3"/>
        <v>#DIV/0!</v>
      </c>
      <c r="K47" s="92"/>
      <c r="L47" s="89">
        <f t="shared" si="0"/>
        <v>0</v>
      </c>
      <c r="M47" s="90" t="e">
        <f t="shared" si="1"/>
        <v>#DIV/0!</v>
      </c>
      <c r="N47" s="91" t="e">
        <f t="shared" si="2"/>
        <v>#DIV/0!</v>
      </c>
    </row>
    <row r="48" spans="1:14" ht="28.5" x14ac:dyDescent="0.25">
      <c r="A48" s="35">
        <v>43</v>
      </c>
      <c r="B48" s="39" t="s">
        <v>125</v>
      </c>
      <c r="C48" s="35" t="s">
        <v>7</v>
      </c>
      <c r="D48" s="105">
        <v>300</v>
      </c>
      <c r="E48" s="38"/>
      <c r="F48" s="38"/>
      <c r="G48" s="12"/>
      <c r="H48" s="12"/>
      <c r="I48" s="10"/>
      <c r="J48" s="88" t="e">
        <f t="shared" si="3"/>
        <v>#DIV/0!</v>
      </c>
      <c r="K48" s="92"/>
      <c r="L48" s="89">
        <f t="shared" si="0"/>
        <v>0</v>
      </c>
      <c r="M48" s="90" t="e">
        <f t="shared" si="1"/>
        <v>#DIV/0!</v>
      </c>
      <c r="N48" s="91" t="e">
        <f t="shared" si="2"/>
        <v>#DIV/0!</v>
      </c>
    </row>
    <row r="49" spans="1:14" ht="28.5" x14ac:dyDescent="0.25">
      <c r="A49" s="35">
        <v>44</v>
      </c>
      <c r="B49" s="39" t="s">
        <v>126</v>
      </c>
      <c r="C49" s="35" t="s">
        <v>7</v>
      </c>
      <c r="D49" s="105">
        <v>720</v>
      </c>
      <c r="E49" s="38"/>
      <c r="F49" s="38"/>
      <c r="G49" s="12"/>
      <c r="H49" s="12"/>
      <c r="I49" s="10"/>
      <c r="J49" s="88" t="e">
        <f t="shared" si="3"/>
        <v>#DIV/0!</v>
      </c>
      <c r="K49" s="92"/>
      <c r="L49" s="89">
        <f t="shared" si="0"/>
        <v>0</v>
      </c>
      <c r="M49" s="90" t="e">
        <f t="shared" si="1"/>
        <v>#DIV/0!</v>
      </c>
      <c r="N49" s="91" t="e">
        <f t="shared" si="2"/>
        <v>#DIV/0!</v>
      </c>
    </row>
    <row r="50" spans="1:14" ht="28.5" x14ac:dyDescent="0.25">
      <c r="A50" s="35">
        <v>45</v>
      </c>
      <c r="B50" s="39" t="s">
        <v>127</v>
      </c>
      <c r="C50" s="35" t="s">
        <v>7</v>
      </c>
      <c r="D50" s="105">
        <v>840</v>
      </c>
      <c r="E50" s="38"/>
      <c r="F50" s="38"/>
      <c r="G50" s="12"/>
      <c r="H50" s="12"/>
      <c r="I50" s="10"/>
      <c r="J50" s="88" t="e">
        <f t="shared" si="3"/>
        <v>#DIV/0!</v>
      </c>
      <c r="K50" s="92"/>
      <c r="L50" s="89">
        <f t="shared" si="0"/>
        <v>0</v>
      </c>
      <c r="M50" s="90" t="e">
        <f t="shared" si="1"/>
        <v>#DIV/0!</v>
      </c>
      <c r="N50" s="91" t="e">
        <f t="shared" si="2"/>
        <v>#DIV/0!</v>
      </c>
    </row>
    <row r="51" spans="1:14" ht="28.5" x14ac:dyDescent="0.25">
      <c r="A51" s="35">
        <v>46</v>
      </c>
      <c r="B51" s="39" t="s">
        <v>127</v>
      </c>
      <c r="C51" s="35" t="s">
        <v>7</v>
      </c>
      <c r="D51" s="105">
        <v>240</v>
      </c>
      <c r="E51" s="38"/>
      <c r="F51" s="38"/>
      <c r="G51" s="12"/>
      <c r="H51" s="12"/>
      <c r="I51" s="10"/>
      <c r="J51" s="88" t="e">
        <f t="shared" si="3"/>
        <v>#DIV/0!</v>
      </c>
      <c r="K51" s="92"/>
      <c r="L51" s="89">
        <f t="shared" si="0"/>
        <v>0</v>
      </c>
      <c r="M51" s="90" t="e">
        <f t="shared" si="1"/>
        <v>#DIV/0!</v>
      </c>
      <c r="N51" s="91" t="e">
        <f t="shared" si="2"/>
        <v>#DIV/0!</v>
      </c>
    </row>
    <row r="52" spans="1:14" x14ac:dyDescent="0.25">
      <c r="A52" s="35"/>
      <c r="B52" s="36" t="s">
        <v>128</v>
      </c>
      <c r="C52" s="35"/>
      <c r="D52" s="105"/>
      <c r="E52" s="38"/>
      <c r="F52" s="38"/>
      <c r="G52" s="12"/>
      <c r="H52" s="12"/>
      <c r="I52" s="10"/>
      <c r="J52" s="88"/>
      <c r="K52" s="92"/>
      <c r="L52" s="89"/>
      <c r="M52" s="90"/>
      <c r="N52" s="91"/>
    </row>
    <row r="53" spans="1:14" ht="28.5" x14ac:dyDescent="0.25">
      <c r="A53" s="35">
        <v>47</v>
      </c>
      <c r="B53" s="39" t="s">
        <v>271</v>
      </c>
      <c r="C53" s="35" t="s">
        <v>7</v>
      </c>
      <c r="D53" s="105">
        <v>540</v>
      </c>
      <c r="E53" s="38"/>
      <c r="F53" s="38"/>
      <c r="G53" s="12"/>
      <c r="H53" s="12"/>
      <c r="I53" s="10"/>
      <c r="J53" s="88" t="e">
        <f t="shared" si="3"/>
        <v>#DIV/0!</v>
      </c>
      <c r="K53" s="92"/>
      <c r="L53" s="89">
        <f t="shared" si="0"/>
        <v>0</v>
      </c>
      <c r="M53" s="90" t="e">
        <f t="shared" si="1"/>
        <v>#DIV/0!</v>
      </c>
      <c r="N53" s="91" t="e">
        <f t="shared" si="2"/>
        <v>#DIV/0!</v>
      </c>
    </row>
    <row r="54" spans="1:14" ht="28.5" x14ac:dyDescent="0.25">
      <c r="A54" s="35">
        <v>48</v>
      </c>
      <c r="B54" s="39" t="s">
        <v>129</v>
      </c>
      <c r="C54" s="35" t="s">
        <v>7</v>
      </c>
      <c r="D54" s="105">
        <v>360</v>
      </c>
      <c r="E54" s="38"/>
      <c r="F54" s="38"/>
      <c r="G54" s="12"/>
      <c r="H54" s="12"/>
      <c r="I54" s="10"/>
      <c r="J54" s="88" t="e">
        <f t="shared" si="3"/>
        <v>#DIV/0!</v>
      </c>
      <c r="K54" s="92"/>
      <c r="L54" s="89">
        <f t="shared" si="0"/>
        <v>0</v>
      </c>
      <c r="M54" s="90" t="e">
        <f t="shared" si="1"/>
        <v>#DIV/0!</v>
      </c>
      <c r="N54" s="91" t="e">
        <f t="shared" si="2"/>
        <v>#DIV/0!</v>
      </c>
    </row>
    <row r="55" spans="1:14" ht="28.5" x14ac:dyDescent="0.25">
      <c r="A55" s="35">
        <v>49</v>
      </c>
      <c r="B55" s="39" t="s">
        <v>246</v>
      </c>
      <c r="C55" s="35" t="s">
        <v>7</v>
      </c>
      <c r="D55" s="105">
        <v>36</v>
      </c>
      <c r="E55" s="38"/>
      <c r="F55" s="38"/>
      <c r="G55" s="12"/>
      <c r="H55" s="12"/>
      <c r="I55" s="10"/>
      <c r="J55" s="88" t="e">
        <f t="shared" si="3"/>
        <v>#DIV/0!</v>
      </c>
      <c r="K55" s="92"/>
      <c r="L55" s="89">
        <f t="shared" si="0"/>
        <v>0</v>
      </c>
      <c r="M55" s="90" t="e">
        <f t="shared" si="1"/>
        <v>#DIV/0!</v>
      </c>
      <c r="N55" s="91" t="e">
        <f t="shared" si="2"/>
        <v>#DIV/0!</v>
      </c>
    </row>
    <row r="56" spans="1:14" s="4" customFormat="1" ht="28.5" x14ac:dyDescent="0.25">
      <c r="A56" s="35">
        <v>50</v>
      </c>
      <c r="B56" s="39" t="s">
        <v>272</v>
      </c>
      <c r="C56" s="35" t="s">
        <v>7</v>
      </c>
      <c r="D56" s="105">
        <v>600</v>
      </c>
      <c r="E56" s="38"/>
      <c r="F56" s="38"/>
      <c r="G56" s="12"/>
      <c r="H56" s="12"/>
      <c r="I56" s="10"/>
      <c r="J56" s="88" t="e">
        <f t="shared" si="3"/>
        <v>#DIV/0!</v>
      </c>
      <c r="K56" s="92"/>
      <c r="L56" s="89">
        <f t="shared" si="0"/>
        <v>0</v>
      </c>
      <c r="M56" s="90" t="e">
        <f t="shared" si="1"/>
        <v>#DIV/0!</v>
      </c>
      <c r="N56" s="91" t="e">
        <f t="shared" si="2"/>
        <v>#DIV/0!</v>
      </c>
    </row>
    <row r="57" spans="1:14" ht="28.5" x14ac:dyDescent="0.25">
      <c r="A57" s="35">
        <v>51</v>
      </c>
      <c r="B57" s="39" t="s">
        <v>273</v>
      </c>
      <c r="C57" s="35" t="s">
        <v>7</v>
      </c>
      <c r="D57" s="105">
        <v>144</v>
      </c>
      <c r="E57" s="38"/>
      <c r="F57" s="38"/>
      <c r="G57" s="12"/>
      <c r="H57" s="12"/>
      <c r="I57" s="10"/>
      <c r="J57" s="88" t="e">
        <f t="shared" si="3"/>
        <v>#DIV/0!</v>
      </c>
      <c r="K57" s="92"/>
      <c r="L57" s="89">
        <f t="shared" si="0"/>
        <v>0</v>
      </c>
      <c r="M57" s="90" t="e">
        <f t="shared" si="1"/>
        <v>#DIV/0!</v>
      </c>
      <c r="N57" s="91" t="e">
        <f t="shared" si="2"/>
        <v>#DIV/0!</v>
      </c>
    </row>
    <row r="58" spans="1:14" ht="28.5" x14ac:dyDescent="0.25">
      <c r="A58" s="35">
        <v>52</v>
      </c>
      <c r="B58" s="39" t="s">
        <v>274</v>
      </c>
      <c r="C58" s="35" t="s">
        <v>7</v>
      </c>
      <c r="D58" s="105">
        <v>144</v>
      </c>
      <c r="E58" s="38"/>
      <c r="F58" s="38"/>
      <c r="G58" s="12"/>
      <c r="H58" s="12"/>
      <c r="I58" s="10"/>
      <c r="J58" s="88" t="e">
        <f t="shared" si="3"/>
        <v>#DIV/0!</v>
      </c>
      <c r="K58" s="92"/>
      <c r="L58" s="89">
        <f t="shared" si="0"/>
        <v>0</v>
      </c>
      <c r="M58" s="90" t="e">
        <f t="shared" si="1"/>
        <v>#DIV/0!</v>
      </c>
      <c r="N58" s="91" t="e">
        <f t="shared" si="2"/>
        <v>#DIV/0!</v>
      </c>
    </row>
    <row r="59" spans="1:14" ht="28.5" x14ac:dyDescent="0.25">
      <c r="A59" s="35">
        <v>53</v>
      </c>
      <c r="B59" s="39" t="s">
        <v>287</v>
      </c>
      <c r="C59" s="35" t="s">
        <v>7</v>
      </c>
      <c r="D59" s="106">
        <v>144</v>
      </c>
      <c r="E59" s="38"/>
      <c r="F59" s="38"/>
      <c r="G59" s="12"/>
      <c r="H59" s="12"/>
      <c r="I59" s="10"/>
      <c r="J59" s="88" t="e">
        <f t="shared" si="3"/>
        <v>#DIV/0!</v>
      </c>
      <c r="K59" s="92"/>
      <c r="L59" s="89">
        <f t="shared" si="0"/>
        <v>0</v>
      </c>
      <c r="M59" s="90" t="e">
        <f t="shared" si="1"/>
        <v>#DIV/0!</v>
      </c>
      <c r="N59" s="91" t="e">
        <f t="shared" si="2"/>
        <v>#DIV/0!</v>
      </c>
    </row>
    <row r="60" spans="1:14" ht="28.5" x14ac:dyDescent="0.25">
      <c r="A60" s="35">
        <v>54</v>
      </c>
      <c r="B60" s="39" t="s">
        <v>275</v>
      </c>
      <c r="C60" s="35" t="s">
        <v>7</v>
      </c>
      <c r="D60" s="106">
        <v>24</v>
      </c>
      <c r="E60" s="38"/>
      <c r="F60" s="38"/>
      <c r="G60" s="12"/>
      <c r="H60" s="12"/>
      <c r="I60" s="10"/>
      <c r="J60" s="88" t="e">
        <f t="shared" si="3"/>
        <v>#DIV/0!</v>
      </c>
      <c r="K60" s="92"/>
      <c r="L60" s="89">
        <f t="shared" si="0"/>
        <v>0</v>
      </c>
      <c r="M60" s="90" t="e">
        <f t="shared" si="1"/>
        <v>#DIV/0!</v>
      </c>
      <c r="N60" s="91" t="e">
        <f t="shared" si="2"/>
        <v>#DIV/0!</v>
      </c>
    </row>
    <row r="61" spans="1:14" ht="28.5" x14ac:dyDescent="0.25">
      <c r="A61" s="35">
        <v>55</v>
      </c>
      <c r="B61" s="39" t="s">
        <v>276</v>
      </c>
      <c r="C61" s="35" t="s">
        <v>7</v>
      </c>
      <c r="D61" s="106">
        <v>24</v>
      </c>
      <c r="E61" s="38"/>
      <c r="F61" s="38"/>
      <c r="G61" s="12"/>
      <c r="H61" s="12"/>
      <c r="I61" s="10"/>
      <c r="J61" s="88" t="e">
        <f t="shared" si="3"/>
        <v>#DIV/0!</v>
      </c>
      <c r="K61" s="92"/>
      <c r="L61" s="89">
        <f t="shared" si="0"/>
        <v>0</v>
      </c>
      <c r="M61" s="90" t="e">
        <f t="shared" si="1"/>
        <v>#DIV/0!</v>
      </c>
      <c r="N61" s="91" t="e">
        <f t="shared" si="2"/>
        <v>#DIV/0!</v>
      </c>
    </row>
    <row r="62" spans="1:14" ht="28.5" x14ac:dyDescent="0.25">
      <c r="A62" s="35">
        <v>56</v>
      </c>
      <c r="B62" s="39" t="s">
        <v>277</v>
      </c>
      <c r="C62" s="35" t="s">
        <v>7</v>
      </c>
      <c r="D62" s="105">
        <v>72</v>
      </c>
      <c r="E62" s="38"/>
      <c r="F62" s="38"/>
      <c r="G62" s="12"/>
      <c r="H62" s="12"/>
      <c r="I62" s="10"/>
      <c r="J62" s="88" t="e">
        <f t="shared" si="3"/>
        <v>#DIV/0!</v>
      </c>
      <c r="K62" s="92"/>
      <c r="L62" s="89">
        <f t="shared" si="0"/>
        <v>0</v>
      </c>
      <c r="M62" s="90" t="e">
        <f t="shared" si="1"/>
        <v>#DIV/0!</v>
      </c>
      <c r="N62" s="91" t="e">
        <f t="shared" si="2"/>
        <v>#DIV/0!</v>
      </c>
    </row>
    <row r="63" spans="1:14" ht="28.5" x14ac:dyDescent="0.25">
      <c r="A63" s="35">
        <v>57</v>
      </c>
      <c r="B63" s="39" t="s">
        <v>278</v>
      </c>
      <c r="C63" s="35" t="s">
        <v>7</v>
      </c>
      <c r="D63" s="105">
        <v>24</v>
      </c>
      <c r="E63" s="38"/>
      <c r="F63" s="38"/>
      <c r="G63" s="12"/>
      <c r="H63" s="12"/>
      <c r="I63" s="10"/>
      <c r="J63" s="88" t="e">
        <f t="shared" si="3"/>
        <v>#DIV/0!</v>
      </c>
      <c r="K63" s="92"/>
      <c r="L63" s="89">
        <f t="shared" si="0"/>
        <v>0</v>
      </c>
      <c r="M63" s="90" t="e">
        <f t="shared" si="1"/>
        <v>#DIV/0!</v>
      </c>
      <c r="N63" s="91" t="e">
        <f t="shared" si="2"/>
        <v>#DIV/0!</v>
      </c>
    </row>
    <row r="64" spans="1:14" x14ac:dyDescent="0.25">
      <c r="E64" s="26"/>
      <c r="F64" s="26"/>
      <c r="L64" s="111" t="s">
        <v>259</v>
      </c>
      <c r="M64" s="112" t="e">
        <f>SUM(M4:M63)</f>
        <v>#DIV/0!</v>
      </c>
      <c r="N64" s="112" t="e">
        <f t="shared" ref="N64" si="4">M64*1.2</f>
        <v>#DIV/0!</v>
      </c>
    </row>
    <row r="65" spans="2:14" x14ac:dyDescent="0.25">
      <c r="E65" s="26"/>
      <c r="F65" s="26"/>
    </row>
    <row r="66" spans="2:14" x14ac:dyDescent="0.25">
      <c r="B66" s="28" t="s">
        <v>244</v>
      </c>
      <c r="E66" s="23"/>
      <c r="F66" s="23"/>
    </row>
    <row r="67" spans="2:14" x14ac:dyDescent="0.25">
      <c r="E67" s="23"/>
      <c r="F67" s="23"/>
    </row>
    <row r="68" spans="2:14" x14ac:dyDescent="0.25">
      <c r="E68" s="23"/>
      <c r="F68" s="23"/>
      <c r="G68" s="2"/>
      <c r="H68" s="2"/>
      <c r="I68" s="6"/>
      <c r="J68" s="2"/>
      <c r="K68" s="2"/>
      <c r="L68" s="2"/>
      <c r="M68" s="2"/>
      <c r="N68" s="2"/>
    </row>
    <row r="69" spans="2:14" x14ac:dyDescent="0.25">
      <c r="E69" s="23"/>
      <c r="F69" s="23"/>
      <c r="G69" s="2"/>
      <c r="H69" s="2"/>
      <c r="I69" s="6"/>
      <c r="J69" s="2"/>
      <c r="K69" s="2"/>
      <c r="L69" s="2"/>
      <c r="M69" s="2"/>
      <c r="N69" s="2"/>
    </row>
    <row r="70" spans="2:14" x14ac:dyDescent="0.25">
      <c r="E70" s="23"/>
      <c r="F70" s="23"/>
      <c r="G70" s="2"/>
      <c r="H70" s="2"/>
      <c r="I70" s="6"/>
      <c r="J70" s="2"/>
      <c r="K70" s="2"/>
      <c r="L70" s="2"/>
      <c r="M70" s="2"/>
      <c r="N70" s="2"/>
    </row>
    <row r="71" spans="2:14" x14ac:dyDescent="0.25">
      <c r="E71" s="23"/>
      <c r="F71" s="23"/>
      <c r="G71" s="2"/>
      <c r="H71" s="2"/>
      <c r="I71" s="6"/>
      <c r="J71" s="2"/>
      <c r="K71" s="2"/>
      <c r="L71" s="2"/>
      <c r="M71" s="2"/>
      <c r="N71" s="2"/>
    </row>
    <row r="72" spans="2:14" x14ac:dyDescent="0.25">
      <c r="E72" s="23"/>
      <c r="F72" s="23"/>
      <c r="G72" s="2"/>
      <c r="H72" s="2"/>
      <c r="I72" s="6"/>
      <c r="J72" s="2"/>
      <c r="K72" s="2"/>
      <c r="L72" s="2"/>
      <c r="M72" s="2"/>
      <c r="N72" s="2"/>
    </row>
    <row r="73" spans="2:14" x14ac:dyDescent="0.25">
      <c r="E73" s="23"/>
      <c r="F73" s="23"/>
      <c r="G73" s="2"/>
      <c r="H73" s="2"/>
      <c r="I73" s="6"/>
      <c r="J73" s="2"/>
      <c r="K73" s="2"/>
      <c r="L73" s="2"/>
      <c r="M73" s="2"/>
      <c r="N73" s="2"/>
    </row>
    <row r="74" spans="2:14" x14ac:dyDescent="0.25">
      <c r="E74" s="23"/>
      <c r="F74" s="23"/>
      <c r="G74" s="2"/>
      <c r="H74" s="2"/>
      <c r="I74" s="6"/>
      <c r="J74" s="2"/>
      <c r="K74" s="2"/>
      <c r="L74" s="2"/>
      <c r="M74" s="2"/>
      <c r="N74" s="2"/>
    </row>
    <row r="75" spans="2:14" x14ac:dyDescent="0.25">
      <c r="E75" s="23"/>
      <c r="F75" s="23"/>
      <c r="G75" s="2"/>
      <c r="H75" s="2"/>
      <c r="I75" s="6"/>
      <c r="J75" s="2"/>
      <c r="K75" s="2"/>
      <c r="L75" s="2"/>
      <c r="M75" s="2"/>
      <c r="N75" s="2"/>
    </row>
    <row r="76" spans="2:14" x14ac:dyDescent="0.25">
      <c r="E76" s="23"/>
      <c r="F76" s="23"/>
      <c r="G76" s="2"/>
      <c r="H76" s="2"/>
      <c r="I76" s="6"/>
      <c r="J76" s="2"/>
      <c r="K76" s="2"/>
      <c r="L76" s="2"/>
      <c r="M76" s="2"/>
      <c r="N76" s="2"/>
    </row>
    <row r="77" spans="2:14" x14ac:dyDescent="0.25">
      <c r="E77" s="23"/>
      <c r="F77" s="23"/>
      <c r="G77" s="2"/>
      <c r="H77" s="2"/>
      <c r="I77" s="6"/>
      <c r="J77" s="2"/>
      <c r="K77" s="2"/>
      <c r="L77" s="2"/>
      <c r="M77" s="2"/>
      <c r="N77" s="2"/>
    </row>
    <row r="78" spans="2:14" x14ac:dyDescent="0.25">
      <c r="E78" s="23"/>
      <c r="F78" s="23"/>
      <c r="G78" s="2"/>
      <c r="H78" s="2"/>
      <c r="I78" s="6"/>
      <c r="J78" s="2"/>
      <c r="K78" s="2"/>
      <c r="L78" s="2"/>
      <c r="M78" s="2"/>
      <c r="N78" s="2"/>
    </row>
  </sheetData>
  <protectedRanges>
    <protectedRange sqref="E78:F78" name="Range1_1_1_1_2_1_1_4_1_1_1"/>
    <protectedRange sqref="E77:F77" name="Range1_1_1_1_1_1_1_1_4_1_1_1_1_1"/>
    <protectedRange sqref="E68:F76" name="Range1_1_1_1_1_1_1_1_4_1_1_1_1_1_5_1_1_2_1"/>
  </protectedRange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10" zoomScaleNormal="110" workbookViewId="0">
      <selection activeCell="C28" sqref="C28"/>
    </sheetView>
  </sheetViews>
  <sheetFormatPr defaultColWidth="9" defaultRowHeight="15" x14ac:dyDescent="0.25"/>
  <cols>
    <col min="1" max="1" width="4.140625" style="6" customWidth="1"/>
    <col min="2" max="2" width="76.85546875" style="2" customWidth="1"/>
    <col min="3" max="3" width="4.5703125" style="6" customWidth="1"/>
    <col min="4" max="4" width="6.42578125" style="2" customWidth="1"/>
    <col min="5" max="5" width="13.42578125" style="5" customWidth="1"/>
    <col min="6" max="6" width="12.5703125" style="5" customWidth="1"/>
    <col min="7" max="8" width="12.42578125" style="4" customWidth="1"/>
    <col min="9" max="9" width="5.5703125" style="11" customWidth="1"/>
    <col min="10" max="10" width="10" style="4" customWidth="1"/>
    <col min="11" max="12" width="10.42578125" style="4" customWidth="1"/>
    <col min="13" max="14" width="12.5703125" style="4" customWidth="1"/>
    <col min="15" max="16384" width="9" style="2"/>
  </cols>
  <sheetData>
    <row r="1" spans="1:14" x14ac:dyDescent="0.25">
      <c r="A1" s="53" t="s">
        <v>130</v>
      </c>
      <c r="B1" s="54" t="s">
        <v>236</v>
      </c>
      <c r="C1" s="54"/>
      <c r="D1" s="55"/>
      <c r="E1" s="26"/>
      <c r="F1" s="26"/>
    </row>
    <row r="2" spans="1:14" s="4" customFormat="1" ht="117" customHeight="1" x14ac:dyDescent="0.25">
      <c r="A2" s="29" t="s">
        <v>1</v>
      </c>
      <c r="B2" s="29" t="s">
        <v>2</v>
      </c>
      <c r="C2" s="31" t="s">
        <v>3</v>
      </c>
      <c r="D2" s="31" t="s">
        <v>4</v>
      </c>
      <c r="E2" s="31" t="s">
        <v>293</v>
      </c>
      <c r="F2" s="31" t="s">
        <v>294</v>
      </c>
      <c r="G2" s="43" t="s">
        <v>252</v>
      </c>
      <c r="H2" s="43" t="s">
        <v>299</v>
      </c>
      <c r="I2" s="32" t="s">
        <v>253</v>
      </c>
      <c r="J2" s="33" t="s">
        <v>254</v>
      </c>
      <c r="K2" s="33" t="s">
        <v>255</v>
      </c>
      <c r="L2" s="33" t="s">
        <v>256</v>
      </c>
      <c r="M2" s="34" t="s">
        <v>257</v>
      </c>
      <c r="N2" s="34" t="s">
        <v>258</v>
      </c>
    </row>
    <row r="3" spans="1:14" ht="28.5" x14ac:dyDescent="0.25">
      <c r="A3" s="46">
        <v>1</v>
      </c>
      <c r="B3" s="83" t="s">
        <v>131</v>
      </c>
      <c r="C3" s="46" t="s">
        <v>7</v>
      </c>
      <c r="D3" s="77">
        <v>1200</v>
      </c>
      <c r="E3" s="38"/>
      <c r="F3" s="38"/>
      <c r="G3" s="12"/>
      <c r="H3" s="12"/>
      <c r="I3" s="10"/>
      <c r="J3" s="88" t="e">
        <f>D3/I3</f>
        <v>#DIV/0!</v>
      </c>
      <c r="K3" s="92"/>
      <c r="L3" s="89">
        <f t="shared" ref="L3" si="0">K3*1.2</f>
        <v>0</v>
      </c>
      <c r="M3" s="90" t="e">
        <f t="shared" ref="M3" si="1">J3*K3</f>
        <v>#DIV/0!</v>
      </c>
      <c r="N3" s="91" t="e">
        <f t="shared" ref="N3" si="2">M3*1.2</f>
        <v>#DIV/0!</v>
      </c>
    </row>
    <row r="4" spans="1:14" ht="28.5" x14ac:dyDescent="0.25">
      <c r="A4" s="46">
        <v>2</v>
      </c>
      <c r="B4" s="83" t="s">
        <v>132</v>
      </c>
      <c r="C4" s="46" t="s">
        <v>7</v>
      </c>
      <c r="D4" s="77">
        <v>240</v>
      </c>
      <c r="E4" s="38"/>
      <c r="F4" s="38"/>
      <c r="G4" s="12"/>
      <c r="H4" s="12"/>
      <c r="I4" s="10"/>
      <c r="J4" s="88" t="e">
        <f>D4/I4</f>
        <v>#DIV/0!</v>
      </c>
      <c r="K4" s="92"/>
      <c r="L4" s="89">
        <f t="shared" ref="L4:L6" si="3">K4*1.2</f>
        <v>0</v>
      </c>
      <c r="M4" s="90" t="e">
        <f t="shared" ref="M4:M6" si="4">J4*K4</f>
        <v>#DIV/0!</v>
      </c>
      <c r="N4" s="91" t="e">
        <f t="shared" ref="N4:N6" si="5">M4*1.2</f>
        <v>#DIV/0!</v>
      </c>
    </row>
    <row r="5" spans="1:14" ht="28.5" x14ac:dyDescent="0.25">
      <c r="A5" s="46">
        <v>3</v>
      </c>
      <c r="B5" s="83" t="s">
        <v>133</v>
      </c>
      <c r="C5" s="46" t="s">
        <v>7</v>
      </c>
      <c r="D5" s="77">
        <v>288</v>
      </c>
      <c r="E5" s="38"/>
      <c r="F5" s="38"/>
      <c r="G5" s="12"/>
      <c r="H5" s="12"/>
      <c r="I5" s="10"/>
      <c r="J5" s="88" t="e">
        <f t="shared" ref="J5:J6" si="6">D5/I5</f>
        <v>#DIV/0!</v>
      </c>
      <c r="K5" s="92"/>
      <c r="L5" s="89">
        <f t="shared" si="3"/>
        <v>0</v>
      </c>
      <c r="M5" s="90" t="e">
        <f t="shared" si="4"/>
        <v>#DIV/0!</v>
      </c>
      <c r="N5" s="91" t="e">
        <f t="shared" si="5"/>
        <v>#DIV/0!</v>
      </c>
    </row>
    <row r="6" spans="1:14" ht="35.25" customHeight="1" x14ac:dyDescent="0.25">
      <c r="A6" s="46">
        <v>4</v>
      </c>
      <c r="B6" s="83" t="s">
        <v>134</v>
      </c>
      <c r="C6" s="46" t="s">
        <v>7</v>
      </c>
      <c r="D6" s="77">
        <v>600</v>
      </c>
      <c r="E6" s="38"/>
      <c r="F6" s="38"/>
      <c r="G6" s="12"/>
      <c r="H6" s="12"/>
      <c r="I6" s="10"/>
      <c r="J6" s="88" t="e">
        <f t="shared" si="6"/>
        <v>#DIV/0!</v>
      </c>
      <c r="K6" s="92"/>
      <c r="L6" s="89">
        <f t="shared" si="3"/>
        <v>0</v>
      </c>
      <c r="M6" s="90" t="e">
        <f t="shared" si="4"/>
        <v>#DIV/0!</v>
      </c>
      <c r="N6" s="91" t="e">
        <f t="shared" si="5"/>
        <v>#DIV/0!</v>
      </c>
    </row>
    <row r="7" spans="1:14" x14ac:dyDescent="0.25">
      <c r="A7" s="57"/>
      <c r="B7" s="58"/>
      <c r="C7" s="57"/>
      <c r="D7" s="58"/>
      <c r="E7" s="110"/>
      <c r="F7" s="110"/>
      <c r="G7" s="113"/>
      <c r="H7" s="113"/>
      <c r="I7" s="114"/>
      <c r="J7" s="115"/>
      <c r="K7" s="116"/>
      <c r="L7" s="111" t="s">
        <v>259</v>
      </c>
      <c r="M7" s="112" t="e">
        <f>SUM(M3:M6)</f>
        <v>#DIV/0!</v>
      </c>
      <c r="N7" s="120" t="e">
        <f>M7*1.2</f>
        <v>#DIV/0!</v>
      </c>
    </row>
    <row r="8" spans="1:14" x14ac:dyDescent="0.25">
      <c r="A8" s="57"/>
      <c r="B8" s="58"/>
      <c r="C8" s="57"/>
      <c r="D8" s="58"/>
      <c r="E8" s="110"/>
      <c r="F8" s="110"/>
      <c r="G8" s="113"/>
      <c r="H8" s="113"/>
      <c r="I8" s="114"/>
      <c r="J8" s="115"/>
      <c r="K8" s="116"/>
      <c r="L8" s="117"/>
      <c r="M8" s="118"/>
      <c r="N8" s="119"/>
    </row>
    <row r="9" spans="1:14" x14ac:dyDescent="0.25">
      <c r="A9" s="57"/>
      <c r="B9" s="28" t="s">
        <v>244</v>
      </c>
      <c r="C9" s="57"/>
      <c r="D9" s="58"/>
      <c r="E9" s="110"/>
      <c r="F9" s="110"/>
      <c r="G9" s="113"/>
      <c r="H9" s="113"/>
      <c r="I9" s="114"/>
      <c r="J9" s="115"/>
      <c r="K9" s="116"/>
      <c r="L9" s="117"/>
      <c r="M9" s="118"/>
      <c r="N9" s="119"/>
    </row>
    <row r="10" spans="1:14" x14ac:dyDescent="0.25">
      <c r="A10" s="57"/>
      <c r="B10" s="58"/>
      <c r="C10" s="57"/>
      <c r="D10" s="58"/>
      <c r="E10" s="26"/>
      <c r="F10" s="26"/>
      <c r="L10" s="2"/>
      <c r="M10" s="2"/>
      <c r="N10" s="2"/>
    </row>
    <row r="11" spans="1:14" x14ac:dyDescent="0.25">
      <c r="A11" s="57"/>
      <c r="B11" s="58"/>
      <c r="C11" s="57"/>
      <c r="D11" s="58"/>
      <c r="E11" s="26"/>
      <c r="F11" s="26"/>
    </row>
    <row r="12" spans="1:14" x14ac:dyDescent="0.25">
      <c r="A12" s="57"/>
      <c r="B12" s="58"/>
      <c r="C12" s="57"/>
      <c r="D12" s="58"/>
      <c r="E12" s="23"/>
      <c r="F12" s="23"/>
    </row>
    <row r="13" spans="1:14" x14ac:dyDescent="0.25">
      <c r="A13" s="57"/>
      <c r="B13" s="58"/>
      <c r="C13" s="57"/>
      <c r="D13" s="58"/>
      <c r="E13" s="23"/>
      <c r="F13" s="23"/>
    </row>
    <row r="14" spans="1:14" x14ac:dyDescent="0.25">
      <c r="A14" s="57"/>
      <c r="B14" s="58"/>
      <c r="C14" s="57"/>
      <c r="D14" s="58"/>
      <c r="E14" s="23"/>
      <c r="F14" s="23"/>
      <c r="G14" s="2"/>
      <c r="H14" s="2"/>
      <c r="I14" s="6"/>
      <c r="J14" s="2"/>
      <c r="K14" s="2"/>
      <c r="L14" s="2"/>
      <c r="M14" s="2"/>
      <c r="N14" s="2"/>
    </row>
    <row r="15" spans="1:14" x14ac:dyDescent="0.25">
      <c r="A15" s="57"/>
      <c r="B15" s="58"/>
      <c r="C15" s="57"/>
      <c r="D15" s="58"/>
      <c r="E15" s="23"/>
      <c r="F15" s="23"/>
      <c r="G15" s="2"/>
      <c r="H15" s="2"/>
      <c r="I15" s="6"/>
      <c r="J15" s="2"/>
      <c r="K15" s="2"/>
      <c r="L15" s="2"/>
      <c r="M15" s="2"/>
      <c r="N15" s="2"/>
    </row>
    <row r="16" spans="1:14" x14ac:dyDescent="0.25">
      <c r="A16" s="57"/>
      <c r="B16" s="58"/>
      <c r="C16" s="57"/>
      <c r="D16" s="58"/>
      <c r="E16" s="23"/>
      <c r="F16" s="23"/>
      <c r="G16" s="2"/>
      <c r="H16" s="2"/>
      <c r="I16" s="6"/>
      <c r="J16" s="2"/>
      <c r="K16" s="2"/>
      <c r="L16" s="2"/>
      <c r="M16" s="2"/>
      <c r="N16" s="2"/>
    </row>
    <row r="17" spans="1:14" x14ac:dyDescent="0.25">
      <c r="A17" s="57"/>
      <c r="B17" s="58"/>
      <c r="C17" s="57"/>
      <c r="D17" s="58"/>
      <c r="E17" s="23"/>
      <c r="F17" s="23"/>
      <c r="G17" s="2"/>
      <c r="H17" s="2"/>
      <c r="I17" s="6"/>
      <c r="J17" s="2"/>
      <c r="K17" s="2"/>
      <c r="L17" s="2"/>
      <c r="M17" s="2"/>
      <c r="N17" s="2"/>
    </row>
    <row r="18" spans="1:14" x14ac:dyDescent="0.25">
      <c r="A18" s="57"/>
      <c r="B18" s="58"/>
      <c r="C18" s="57"/>
      <c r="D18" s="58"/>
      <c r="E18" s="23"/>
      <c r="F18" s="23"/>
      <c r="G18" s="2"/>
      <c r="H18" s="2"/>
      <c r="I18" s="6"/>
      <c r="J18" s="2"/>
      <c r="K18" s="2"/>
      <c r="L18" s="2"/>
      <c r="M18" s="2"/>
      <c r="N18" s="2"/>
    </row>
    <row r="19" spans="1:14" x14ac:dyDescent="0.25">
      <c r="A19" s="57"/>
      <c r="B19" s="58"/>
      <c r="C19" s="57"/>
      <c r="D19" s="58"/>
      <c r="E19" s="23"/>
      <c r="F19" s="23"/>
      <c r="G19" s="2"/>
      <c r="H19" s="2"/>
      <c r="I19" s="6"/>
      <c r="J19" s="2"/>
      <c r="K19" s="2"/>
      <c r="L19" s="2"/>
      <c r="M19" s="2"/>
      <c r="N19" s="2"/>
    </row>
    <row r="20" spans="1:14" x14ac:dyDescent="0.25">
      <c r="A20" s="57"/>
      <c r="B20" s="58"/>
      <c r="C20" s="57"/>
      <c r="D20" s="58"/>
      <c r="E20" s="23"/>
      <c r="F20" s="23"/>
      <c r="G20" s="2"/>
      <c r="H20" s="2"/>
      <c r="I20" s="6"/>
      <c r="J20" s="2"/>
      <c r="K20" s="2"/>
      <c r="L20" s="2"/>
      <c r="M20" s="2"/>
      <c r="N20" s="2"/>
    </row>
    <row r="21" spans="1:14" x14ac:dyDescent="0.25">
      <c r="A21" s="57"/>
      <c r="B21" s="58"/>
      <c r="C21" s="57"/>
      <c r="D21" s="58"/>
      <c r="E21" s="23"/>
      <c r="F21" s="23"/>
      <c r="G21" s="2"/>
      <c r="H21" s="2"/>
      <c r="I21" s="6"/>
      <c r="J21" s="2"/>
      <c r="K21" s="2"/>
      <c r="L21" s="2"/>
      <c r="M21" s="2"/>
      <c r="N21" s="2"/>
    </row>
    <row r="22" spans="1:14" x14ac:dyDescent="0.25">
      <c r="A22" s="57"/>
      <c r="B22" s="58"/>
      <c r="C22" s="57"/>
      <c r="D22" s="58"/>
      <c r="E22" s="23"/>
      <c r="F22" s="23"/>
      <c r="G22" s="2"/>
      <c r="H22" s="2"/>
      <c r="I22" s="6"/>
      <c r="J22" s="2"/>
      <c r="K22" s="2"/>
      <c r="L22" s="2"/>
      <c r="M22" s="2"/>
      <c r="N22" s="2"/>
    </row>
    <row r="23" spans="1:14" x14ac:dyDescent="0.25">
      <c r="A23" s="57"/>
      <c r="B23" s="58"/>
      <c r="C23" s="57"/>
      <c r="D23" s="58"/>
      <c r="E23" s="23"/>
      <c r="F23" s="23"/>
      <c r="G23" s="2"/>
      <c r="H23" s="2"/>
      <c r="I23" s="6"/>
      <c r="J23" s="2"/>
      <c r="K23" s="2"/>
      <c r="L23" s="2"/>
      <c r="M23" s="2"/>
      <c r="N23" s="2"/>
    </row>
    <row r="24" spans="1:14" x14ac:dyDescent="0.25">
      <c r="A24" s="57"/>
      <c r="B24" s="58"/>
      <c r="C24" s="57"/>
      <c r="D24" s="58"/>
      <c r="E24" s="23"/>
      <c r="F24" s="23"/>
      <c r="G24" s="2"/>
      <c r="H24" s="2"/>
      <c r="I24" s="6"/>
      <c r="J24" s="2"/>
      <c r="K24" s="2"/>
      <c r="L24" s="2"/>
      <c r="M24" s="2"/>
      <c r="N24" s="2"/>
    </row>
    <row r="25" spans="1:14" x14ac:dyDescent="0.25">
      <c r="A25" s="57"/>
      <c r="B25" s="58"/>
      <c r="C25" s="57"/>
      <c r="D25" s="58"/>
    </row>
    <row r="26" spans="1:14" x14ac:dyDescent="0.25">
      <c r="A26" s="57"/>
      <c r="B26" s="58"/>
      <c r="C26" s="57"/>
      <c r="D26" s="58"/>
    </row>
    <row r="27" spans="1:14" x14ac:dyDescent="0.25">
      <c r="A27" s="57"/>
      <c r="B27" s="58"/>
      <c r="C27" s="57"/>
      <c r="D27" s="58"/>
    </row>
    <row r="28" spans="1:14" x14ac:dyDescent="0.25">
      <c r="A28" s="57"/>
      <c r="B28" s="58"/>
      <c r="C28" s="57"/>
      <c r="D28" s="58"/>
    </row>
    <row r="29" spans="1:14" x14ac:dyDescent="0.25">
      <c r="A29" s="57"/>
      <c r="B29" s="58"/>
      <c r="C29" s="57"/>
      <c r="D29" s="58"/>
    </row>
    <row r="30" spans="1:14" x14ac:dyDescent="0.25">
      <c r="A30" s="57"/>
      <c r="B30" s="58"/>
      <c r="C30" s="57"/>
      <c r="D30" s="58"/>
    </row>
    <row r="31" spans="1:14" x14ac:dyDescent="0.25">
      <c r="A31" s="57"/>
      <c r="B31" s="58"/>
      <c r="C31" s="57"/>
      <c r="D31" s="58"/>
    </row>
    <row r="32" spans="1:14" x14ac:dyDescent="0.25">
      <c r="A32" s="57"/>
      <c r="B32" s="58"/>
      <c r="C32" s="57"/>
      <c r="D32" s="58"/>
    </row>
  </sheetData>
  <protectedRanges>
    <protectedRange sqref="E24:F24" name="Range1_1_1_1_2_1_1_4_1_1_1_1"/>
    <protectedRange sqref="E23:F23" name="Range1_1_1_1_1_1_1_1_4_1_1_1_1_1_1"/>
    <protectedRange sqref="E14:F22" name="Range1_1_1_1_1_1_1_1_4_1_1_1_1_1_5_1_1_2_1_1"/>
  </protectedRange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zoomScaleNormal="100" workbookViewId="0">
      <selection activeCell="C28" sqref="C28"/>
    </sheetView>
  </sheetViews>
  <sheetFormatPr defaultColWidth="9" defaultRowHeight="15" x14ac:dyDescent="0.25"/>
  <cols>
    <col min="1" max="1" width="4.42578125" style="6" customWidth="1"/>
    <col min="2" max="2" width="72.28515625" style="2" customWidth="1"/>
    <col min="3" max="3" width="5.5703125" style="6" customWidth="1"/>
    <col min="4" max="4" width="6.7109375" style="2" customWidth="1"/>
    <col min="5" max="5" width="13.42578125" style="5" customWidth="1"/>
    <col min="6" max="6" width="12.5703125" style="5" customWidth="1"/>
    <col min="7" max="8" width="12.42578125" style="13" customWidth="1"/>
    <col min="9" max="9" width="6.28515625" style="14" bestFit="1" customWidth="1"/>
    <col min="10" max="10" width="9.42578125" style="1" customWidth="1"/>
    <col min="11" max="11" width="13.85546875" style="15" customWidth="1"/>
    <col min="12" max="12" width="13.85546875" style="14" customWidth="1"/>
    <col min="13" max="14" width="13.85546875" style="16" customWidth="1"/>
    <col min="15" max="16" width="9" style="2" customWidth="1"/>
    <col min="17" max="16384" width="9" style="2"/>
  </cols>
  <sheetData>
    <row r="1" spans="1:14" x14ac:dyDescent="0.25">
      <c r="A1" s="53" t="s">
        <v>135</v>
      </c>
      <c r="B1" s="54" t="s">
        <v>237</v>
      </c>
      <c r="C1" s="54"/>
      <c r="D1" s="55"/>
      <c r="E1" s="26"/>
      <c r="F1" s="26"/>
      <c r="G1" s="58"/>
      <c r="H1" s="58"/>
      <c r="I1" s="52"/>
      <c r="J1" s="28"/>
      <c r="K1" s="86"/>
      <c r="L1" s="52"/>
      <c r="M1" s="87"/>
      <c r="N1" s="87"/>
    </row>
    <row r="2" spans="1:14" s="4" customFormat="1" ht="120" customHeight="1" x14ac:dyDescent="0.25">
      <c r="A2" s="29" t="s">
        <v>1</v>
      </c>
      <c r="B2" s="29" t="s">
        <v>2</v>
      </c>
      <c r="C2" s="31" t="s">
        <v>3</v>
      </c>
      <c r="D2" s="31" t="s">
        <v>4</v>
      </c>
      <c r="E2" s="31" t="s">
        <v>293</v>
      </c>
      <c r="F2" s="31" t="s">
        <v>294</v>
      </c>
      <c r="G2" s="43" t="s">
        <v>252</v>
      </c>
      <c r="H2" s="43" t="s">
        <v>299</v>
      </c>
      <c r="I2" s="32" t="s">
        <v>253</v>
      </c>
      <c r="J2" s="33" t="s">
        <v>254</v>
      </c>
      <c r="K2" s="33" t="s">
        <v>255</v>
      </c>
      <c r="L2" s="33" t="s">
        <v>256</v>
      </c>
      <c r="M2" s="34" t="s">
        <v>257</v>
      </c>
      <c r="N2" s="34" t="s">
        <v>258</v>
      </c>
    </row>
    <row r="3" spans="1:14" x14ac:dyDescent="0.25">
      <c r="A3" s="46"/>
      <c r="B3" s="82" t="s">
        <v>137</v>
      </c>
      <c r="C3" s="46"/>
      <c r="D3" s="83"/>
      <c r="E3" s="38"/>
      <c r="F3" s="38"/>
      <c r="G3" s="98"/>
      <c r="H3" s="98"/>
      <c r="I3" s="88"/>
      <c r="J3" s="88"/>
      <c r="K3" s="92"/>
      <c r="L3" s="89"/>
      <c r="M3" s="90"/>
      <c r="N3" s="91"/>
    </row>
    <row r="4" spans="1:14" x14ac:dyDescent="0.25">
      <c r="A4" s="46">
        <f t="shared" ref="A4:A6" si="0">1+A3</f>
        <v>1</v>
      </c>
      <c r="B4" s="83" t="s">
        <v>138</v>
      </c>
      <c r="C4" s="46" t="s">
        <v>7</v>
      </c>
      <c r="D4" s="77">
        <v>48</v>
      </c>
      <c r="E4" s="38"/>
      <c r="F4" s="38"/>
      <c r="G4" s="40"/>
      <c r="H4" s="40"/>
      <c r="I4" s="40"/>
      <c r="J4" s="88" t="e">
        <f>D4/I4</f>
        <v>#DIV/0!</v>
      </c>
      <c r="K4" s="92"/>
      <c r="L4" s="89">
        <f t="shared" ref="L4:L6" si="1">K4*1.2</f>
        <v>0</v>
      </c>
      <c r="M4" s="90" t="e">
        <f t="shared" ref="M4:M6" si="2">J4*K4</f>
        <v>#DIV/0!</v>
      </c>
      <c r="N4" s="91" t="e">
        <f t="shared" ref="N4:N6" si="3">M4*1.2</f>
        <v>#DIV/0!</v>
      </c>
    </row>
    <row r="5" spans="1:14" x14ac:dyDescent="0.25">
      <c r="A5" s="46">
        <f t="shared" si="0"/>
        <v>2</v>
      </c>
      <c r="B5" s="83" t="s">
        <v>139</v>
      </c>
      <c r="C5" s="46" t="s">
        <v>7</v>
      </c>
      <c r="D5" s="77">
        <v>48</v>
      </c>
      <c r="E5" s="38"/>
      <c r="F5" s="38"/>
      <c r="G5" s="46"/>
      <c r="H5" s="46"/>
      <c r="I5" s="40"/>
      <c r="J5" s="88" t="e">
        <f>D5/I5</f>
        <v>#DIV/0!</v>
      </c>
      <c r="K5" s="92"/>
      <c r="L5" s="89">
        <f t="shared" si="1"/>
        <v>0</v>
      </c>
      <c r="M5" s="90" t="e">
        <f t="shared" si="2"/>
        <v>#DIV/0!</v>
      </c>
      <c r="N5" s="91" t="e">
        <f t="shared" si="3"/>
        <v>#DIV/0!</v>
      </c>
    </row>
    <row r="6" spans="1:14" x14ac:dyDescent="0.25">
      <c r="A6" s="46">
        <f t="shared" si="0"/>
        <v>3</v>
      </c>
      <c r="B6" s="83" t="s">
        <v>140</v>
      </c>
      <c r="C6" s="46" t="s">
        <v>7</v>
      </c>
      <c r="D6" s="77">
        <v>132</v>
      </c>
      <c r="E6" s="38"/>
      <c r="F6" s="38"/>
      <c r="G6" s="46"/>
      <c r="H6" s="46"/>
      <c r="I6" s="40"/>
      <c r="J6" s="88" t="e">
        <f>D6/I6</f>
        <v>#DIV/0!</v>
      </c>
      <c r="K6" s="92"/>
      <c r="L6" s="89">
        <f t="shared" si="1"/>
        <v>0</v>
      </c>
      <c r="M6" s="90" t="e">
        <f t="shared" si="2"/>
        <v>#DIV/0!</v>
      </c>
      <c r="N6" s="91" t="e">
        <f t="shared" si="3"/>
        <v>#DIV/0!</v>
      </c>
    </row>
    <row r="7" spans="1:14" x14ac:dyDescent="0.25">
      <c r="A7" s="46">
        <v>4</v>
      </c>
      <c r="B7" s="83" t="s">
        <v>141</v>
      </c>
      <c r="C7" s="46" t="s">
        <v>7</v>
      </c>
      <c r="D7" s="77">
        <v>132</v>
      </c>
      <c r="E7" s="38"/>
      <c r="F7" s="38"/>
      <c r="G7" s="46"/>
      <c r="H7" s="46"/>
      <c r="I7" s="40"/>
      <c r="J7" s="88" t="e">
        <f>D7/I7</f>
        <v>#DIV/0!</v>
      </c>
      <c r="K7" s="92"/>
      <c r="L7" s="89">
        <f t="shared" ref="L7:L12" si="4">K7*1.2</f>
        <v>0</v>
      </c>
      <c r="M7" s="90" t="e">
        <f t="shared" ref="M7:M12" si="5">J7*K7</f>
        <v>#DIV/0!</v>
      </c>
      <c r="N7" s="91" t="e">
        <f t="shared" ref="N7:N12" si="6">M7*1.2</f>
        <v>#DIV/0!</v>
      </c>
    </row>
    <row r="8" spans="1:14" ht="28.5" x14ac:dyDescent="0.25">
      <c r="A8" s="46">
        <v>5</v>
      </c>
      <c r="B8" s="83" t="s">
        <v>142</v>
      </c>
      <c r="C8" s="46" t="s">
        <v>7</v>
      </c>
      <c r="D8" s="77">
        <v>96</v>
      </c>
      <c r="E8" s="38"/>
      <c r="F8" s="38"/>
      <c r="G8" s="46"/>
      <c r="H8" s="46"/>
      <c r="I8" s="40"/>
      <c r="J8" s="88" t="e">
        <f>D8/I8</f>
        <v>#DIV/0!</v>
      </c>
      <c r="K8" s="92"/>
      <c r="L8" s="89">
        <f t="shared" si="4"/>
        <v>0</v>
      </c>
      <c r="M8" s="90" t="e">
        <f t="shared" si="5"/>
        <v>#DIV/0!</v>
      </c>
      <c r="N8" s="91" t="e">
        <f t="shared" si="6"/>
        <v>#DIV/0!</v>
      </c>
    </row>
    <row r="9" spans="1:14" ht="60" x14ac:dyDescent="0.25">
      <c r="A9" s="46"/>
      <c r="B9" s="84" t="s">
        <v>243</v>
      </c>
      <c r="C9" s="46"/>
      <c r="D9" s="77"/>
      <c r="E9" s="38"/>
      <c r="F9" s="38"/>
      <c r="G9" s="46"/>
      <c r="H9" s="46"/>
      <c r="I9" s="40"/>
      <c r="J9" s="88"/>
      <c r="K9" s="92"/>
      <c r="L9" s="89"/>
      <c r="M9" s="90"/>
      <c r="N9" s="91"/>
    </row>
    <row r="10" spans="1:14" ht="28.5" x14ac:dyDescent="0.25">
      <c r="A10" s="46">
        <v>6</v>
      </c>
      <c r="B10" s="85" t="s">
        <v>143</v>
      </c>
      <c r="C10" s="46" t="s">
        <v>7</v>
      </c>
      <c r="D10" s="77">
        <v>10</v>
      </c>
      <c r="E10" s="38"/>
      <c r="F10" s="38"/>
      <c r="G10" s="46"/>
      <c r="H10" s="46"/>
      <c r="I10" s="40"/>
      <c r="J10" s="88" t="e">
        <f>D10/I10</f>
        <v>#DIV/0!</v>
      </c>
      <c r="K10" s="92"/>
      <c r="L10" s="89">
        <f t="shared" si="4"/>
        <v>0</v>
      </c>
      <c r="M10" s="90" t="e">
        <f t="shared" si="5"/>
        <v>#DIV/0!</v>
      </c>
      <c r="N10" s="91" t="e">
        <f t="shared" si="6"/>
        <v>#DIV/0!</v>
      </c>
    </row>
    <row r="11" spans="1:14" x14ac:dyDescent="0.25">
      <c r="A11" s="46"/>
      <c r="B11" s="84" t="s">
        <v>144</v>
      </c>
      <c r="C11" s="46"/>
      <c r="D11" s="77"/>
      <c r="E11" s="38"/>
      <c r="F11" s="38"/>
      <c r="G11" s="46"/>
      <c r="H11" s="46"/>
      <c r="I11" s="40"/>
      <c r="J11" s="88"/>
      <c r="K11" s="92"/>
      <c r="L11" s="89">
        <f t="shared" si="4"/>
        <v>0</v>
      </c>
      <c r="M11" s="90"/>
      <c r="N11" s="91"/>
    </row>
    <row r="12" spans="1:14" ht="15.75" thickBot="1" x14ac:dyDescent="0.3">
      <c r="A12" s="46">
        <v>7</v>
      </c>
      <c r="B12" s="83" t="s">
        <v>145</v>
      </c>
      <c r="C12" s="46" t="s">
        <v>7</v>
      </c>
      <c r="D12" s="77">
        <v>10</v>
      </c>
      <c r="E12" s="38"/>
      <c r="F12" s="38"/>
      <c r="G12" s="46"/>
      <c r="H12" s="46"/>
      <c r="I12" s="40"/>
      <c r="J12" s="88" t="e">
        <f>D12/I12</f>
        <v>#DIV/0!</v>
      </c>
      <c r="K12" s="92"/>
      <c r="L12" s="89">
        <f t="shared" si="4"/>
        <v>0</v>
      </c>
      <c r="M12" s="90" t="e">
        <f t="shared" si="5"/>
        <v>#DIV/0!</v>
      </c>
      <c r="N12" s="91" t="e">
        <f t="shared" si="6"/>
        <v>#DIV/0!</v>
      </c>
    </row>
    <row r="13" spans="1:14" ht="15.75" thickBot="1" x14ac:dyDescent="0.3">
      <c r="A13" s="57"/>
      <c r="B13" s="58"/>
      <c r="C13" s="57"/>
      <c r="D13" s="58"/>
      <c r="E13" s="23"/>
      <c r="F13" s="23"/>
      <c r="G13" s="58"/>
      <c r="H13" s="58"/>
      <c r="I13" s="52"/>
      <c r="J13" s="28"/>
      <c r="K13" s="86"/>
      <c r="L13" s="93" t="s">
        <v>259</v>
      </c>
      <c r="M13" s="94" t="e">
        <f>SUM(M3:M12)</f>
        <v>#DIV/0!</v>
      </c>
      <c r="N13" s="95" t="e">
        <f>M13*1.2</f>
        <v>#DIV/0!</v>
      </c>
    </row>
    <row r="14" spans="1:14" x14ac:dyDescent="0.25">
      <c r="A14" s="57"/>
      <c r="B14" s="28" t="s">
        <v>244</v>
      </c>
      <c r="C14" s="57"/>
      <c r="D14" s="58"/>
      <c r="E14" s="23"/>
      <c r="F14" s="23"/>
      <c r="G14" s="58"/>
      <c r="H14" s="58"/>
      <c r="I14" s="52"/>
      <c r="J14" s="28"/>
      <c r="K14" s="86"/>
      <c r="L14" s="52"/>
      <c r="M14" s="87"/>
      <c r="N14" s="87"/>
    </row>
    <row r="15" spans="1:14" x14ac:dyDescent="0.25">
      <c r="A15" s="57"/>
      <c r="B15" s="58"/>
      <c r="C15" s="57"/>
      <c r="D15" s="58"/>
      <c r="E15" s="23"/>
      <c r="F15" s="23"/>
      <c r="G15" s="58"/>
      <c r="H15" s="58"/>
      <c r="I15" s="52"/>
      <c r="J15" s="28"/>
      <c r="K15" s="86"/>
      <c r="L15" s="52"/>
      <c r="M15" s="87"/>
      <c r="N15" s="87"/>
    </row>
    <row r="16" spans="1:14" x14ac:dyDescent="0.25">
      <c r="A16" s="57"/>
      <c r="B16" s="58"/>
      <c r="C16" s="57"/>
      <c r="D16" s="58"/>
      <c r="E16" s="23"/>
      <c r="F16" s="23"/>
      <c r="G16" s="58"/>
      <c r="H16" s="58"/>
      <c r="I16" s="52"/>
      <c r="J16" s="28"/>
      <c r="K16" s="86"/>
      <c r="L16" s="52"/>
      <c r="M16" s="87"/>
      <c r="N16" s="87"/>
    </row>
    <row r="17" spans="1:14" x14ac:dyDescent="0.2">
      <c r="A17" s="57"/>
      <c r="B17" s="146"/>
      <c r="C17" s="146"/>
      <c r="D17" s="60"/>
      <c r="E17" s="23"/>
      <c r="F17" s="23"/>
      <c r="G17" s="146"/>
      <c r="H17" s="146"/>
      <c r="I17" s="146"/>
      <c r="J17" s="146"/>
      <c r="K17" s="146"/>
      <c r="L17" s="61"/>
      <c r="M17" s="62"/>
      <c r="N17" s="62"/>
    </row>
    <row r="18" spans="1:14" x14ac:dyDescent="0.2">
      <c r="A18" s="57"/>
      <c r="B18" s="60"/>
      <c r="C18" s="60"/>
      <c r="D18" s="60"/>
      <c r="E18" s="23"/>
      <c r="F18" s="23"/>
      <c r="G18" s="63"/>
      <c r="H18" s="63"/>
      <c r="I18" s="63"/>
      <c r="J18" s="64"/>
      <c r="K18" s="64"/>
      <c r="L18" s="61"/>
      <c r="M18" s="62"/>
      <c r="N18" s="62"/>
    </row>
    <row r="19" spans="1:14" x14ac:dyDescent="0.2">
      <c r="A19" s="57"/>
      <c r="B19" s="69"/>
      <c r="C19" s="65"/>
      <c r="D19" s="65"/>
      <c r="E19" s="23"/>
      <c r="F19" s="23"/>
      <c r="G19" s="67"/>
      <c r="H19" s="67"/>
      <c r="I19" s="68"/>
      <c r="J19" s="64"/>
      <c r="K19" s="64"/>
      <c r="L19" s="61"/>
      <c r="M19" s="62"/>
      <c r="N19" s="62"/>
    </row>
    <row r="20" spans="1:14" x14ac:dyDescent="0.2">
      <c r="A20" s="57"/>
      <c r="B20" s="69"/>
      <c r="C20" s="65"/>
      <c r="D20" s="65"/>
      <c r="E20" s="23"/>
      <c r="F20" s="23"/>
      <c r="G20" s="67"/>
      <c r="H20" s="67"/>
      <c r="I20" s="68"/>
      <c r="J20" s="64"/>
      <c r="K20" s="64"/>
      <c r="L20" s="61"/>
      <c r="M20" s="62"/>
      <c r="N20" s="62"/>
    </row>
    <row r="21" spans="1:14" x14ac:dyDescent="0.2">
      <c r="A21" s="57"/>
      <c r="B21" s="66"/>
      <c r="C21" s="70"/>
      <c r="D21" s="70"/>
      <c r="E21" s="23"/>
      <c r="F21" s="23"/>
      <c r="G21" s="147"/>
      <c r="H21" s="147"/>
      <c r="I21" s="147"/>
      <c r="J21" s="147"/>
      <c r="K21" s="147"/>
      <c r="L21" s="61"/>
      <c r="M21" s="62"/>
      <c r="N21" s="62"/>
    </row>
    <row r="22" spans="1:14" ht="15" customHeight="1" x14ac:dyDescent="0.2">
      <c r="A22" s="57"/>
      <c r="B22" s="71"/>
      <c r="C22" s="60"/>
      <c r="D22" s="60"/>
      <c r="E22" s="23"/>
      <c r="F22" s="23"/>
      <c r="G22" s="146"/>
      <c r="H22" s="146"/>
      <c r="I22" s="146"/>
      <c r="J22" s="146"/>
      <c r="K22" s="146"/>
      <c r="L22" s="72"/>
      <c r="M22" s="62"/>
      <c r="N22" s="62"/>
    </row>
    <row r="23" spans="1:14" x14ac:dyDescent="0.2">
      <c r="A23" s="57"/>
      <c r="B23" s="63"/>
      <c r="C23" s="60"/>
      <c r="D23" s="60"/>
      <c r="E23" s="23"/>
      <c r="F23" s="23"/>
      <c r="G23" s="72"/>
      <c r="H23" s="144"/>
      <c r="I23" s="72"/>
      <c r="J23" s="67"/>
      <c r="K23" s="68"/>
      <c r="L23" s="61"/>
      <c r="M23" s="62"/>
      <c r="N23" s="62"/>
    </row>
    <row r="24" spans="1:14" x14ac:dyDescent="0.2">
      <c r="A24" s="57"/>
      <c r="B24" s="60"/>
      <c r="C24" s="60"/>
      <c r="D24" s="60"/>
      <c r="E24" s="23"/>
      <c r="F24" s="23"/>
      <c r="G24" s="147"/>
      <c r="H24" s="147"/>
      <c r="I24" s="147"/>
      <c r="J24" s="147"/>
      <c r="K24" s="147"/>
      <c r="L24" s="61"/>
      <c r="M24" s="62"/>
      <c r="N24" s="62"/>
    </row>
    <row r="25" spans="1:14" x14ac:dyDescent="0.2">
      <c r="A25" s="57"/>
      <c r="B25" s="60"/>
      <c r="C25" s="60"/>
      <c r="D25" s="60"/>
      <c r="G25" s="146"/>
      <c r="H25" s="146"/>
      <c r="I25" s="146"/>
      <c r="J25" s="146"/>
      <c r="K25" s="146"/>
      <c r="L25" s="61"/>
      <c r="M25" s="62"/>
      <c r="N25" s="62"/>
    </row>
    <row r="26" spans="1:14" x14ac:dyDescent="0.2">
      <c r="A26" s="57"/>
      <c r="B26" s="60"/>
      <c r="C26" s="60"/>
      <c r="D26" s="60"/>
      <c r="G26" s="147"/>
      <c r="H26" s="147"/>
      <c r="I26" s="147"/>
      <c r="J26" s="147"/>
      <c r="K26" s="147"/>
      <c r="L26" s="61"/>
      <c r="M26" s="62"/>
      <c r="N26" s="62"/>
    </row>
    <row r="27" spans="1:14" x14ac:dyDescent="0.2">
      <c r="A27" s="57"/>
      <c r="B27" s="73"/>
      <c r="C27" s="60"/>
      <c r="D27" s="60"/>
      <c r="G27" s="146"/>
      <c r="H27" s="146"/>
      <c r="I27" s="146"/>
      <c r="J27" s="146"/>
      <c r="K27" s="146"/>
      <c r="L27" s="61"/>
      <c r="M27" s="62"/>
      <c r="N27" s="62"/>
    </row>
    <row r="28" spans="1:14" x14ac:dyDescent="0.25">
      <c r="A28" s="57"/>
      <c r="B28" s="58"/>
      <c r="C28" s="57"/>
      <c r="D28" s="58"/>
      <c r="G28" s="58"/>
      <c r="H28" s="58"/>
      <c r="I28" s="52"/>
      <c r="J28" s="28"/>
      <c r="K28" s="86"/>
      <c r="L28" s="52"/>
      <c r="M28" s="87"/>
      <c r="N28" s="87"/>
    </row>
    <row r="29" spans="1:14" x14ac:dyDescent="0.25">
      <c r="A29" s="57"/>
      <c r="B29" s="58"/>
      <c r="C29" s="57"/>
      <c r="D29" s="58"/>
      <c r="G29" s="58"/>
      <c r="H29" s="58"/>
      <c r="I29" s="52"/>
      <c r="J29" s="28"/>
      <c r="K29" s="86"/>
      <c r="L29" s="52"/>
      <c r="M29" s="87"/>
      <c r="N29" s="87"/>
    </row>
    <row r="30" spans="1:14" x14ac:dyDescent="0.25">
      <c r="A30" s="57"/>
      <c r="B30" s="58"/>
      <c r="C30" s="57"/>
      <c r="D30" s="58"/>
      <c r="G30" s="58"/>
      <c r="H30" s="58"/>
      <c r="I30" s="52"/>
      <c r="J30" s="28"/>
      <c r="K30" s="86"/>
      <c r="L30" s="52"/>
      <c r="M30" s="87"/>
      <c r="N30" s="87"/>
    </row>
    <row r="31" spans="1:14" x14ac:dyDescent="0.25">
      <c r="A31" s="57"/>
      <c r="B31" s="58"/>
      <c r="C31" s="57"/>
      <c r="D31" s="58"/>
      <c r="G31" s="58"/>
      <c r="H31" s="58"/>
      <c r="I31" s="52"/>
      <c r="J31" s="28"/>
      <c r="K31" s="86"/>
      <c r="L31" s="52"/>
      <c r="M31" s="87"/>
      <c r="N31" s="87"/>
    </row>
    <row r="32" spans="1:14" x14ac:dyDescent="0.25">
      <c r="A32" s="57"/>
      <c r="B32" s="58"/>
      <c r="C32" s="57"/>
      <c r="D32" s="58"/>
      <c r="G32" s="58"/>
      <c r="H32" s="58"/>
      <c r="I32" s="52"/>
      <c r="J32" s="28"/>
      <c r="K32" s="86"/>
      <c r="L32" s="52"/>
      <c r="M32" s="87"/>
      <c r="N32" s="87"/>
    </row>
    <row r="33" spans="1:14" x14ac:dyDescent="0.25">
      <c r="A33" s="57"/>
      <c r="B33" s="58"/>
      <c r="C33" s="57"/>
      <c r="D33" s="58"/>
      <c r="G33" s="58"/>
      <c r="H33" s="58"/>
      <c r="I33" s="52"/>
      <c r="J33" s="28"/>
      <c r="K33" s="86"/>
      <c r="L33" s="52"/>
      <c r="M33" s="87"/>
      <c r="N33" s="87"/>
    </row>
    <row r="34" spans="1:14" x14ac:dyDescent="0.25">
      <c r="A34" s="57"/>
      <c r="B34" s="58"/>
      <c r="C34" s="57"/>
      <c r="D34" s="58"/>
      <c r="G34" s="58"/>
      <c r="H34" s="58"/>
      <c r="I34" s="52"/>
      <c r="J34" s="28"/>
      <c r="K34" s="86"/>
      <c r="L34" s="52"/>
      <c r="M34" s="87"/>
      <c r="N34" s="87"/>
    </row>
    <row r="35" spans="1:14" x14ac:dyDescent="0.25">
      <c r="A35" s="57"/>
      <c r="B35" s="58"/>
      <c r="C35" s="57"/>
      <c r="D35" s="58"/>
      <c r="G35" s="58"/>
      <c r="H35" s="58"/>
      <c r="I35" s="52"/>
      <c r="J35" s="28"/>
      <c r="K35" s="86"/>
      <c r="L35" s="52"/>
      <c r="M35" s="87"/>
      <c r="N35" s="87"/>
    </row>
    <row r="36" spans="1:14" x14ac:dyDescent="0.25">
      <c r="A36" s="57"/>
      <c r="B36" s="58"/>
      <c r="C36" s="57"/>
      <c r="D36" s="58"/>
      <c r="G36" s="58"/>
      <c r="H36" s="58"/>
      <c r="I36" s="52"/>
      <c r="J36" s="28"/>
      <c r="K36" s="86"/>
      <c r="L36" s="52"/>
      <c r="M36" s="87"/>
      <c r="N36" s="87"/>
    </row>
    <row r="37" spans="1:14" x14ac:dyDescent="0.25">
      <c r="A37" s="57"/>
      <c r="B37" s="58"/>
      <c r="C37" s="57"/>
      <c r="D37" s="58"/>
      <c r="G37" s="58"/>
      <c r="H37" s="58"/>
      <c r="I37" s="52"/>
      <c r="J37" s="28"/>
      <c r="K37" s="86"/>
      <c r="L37" s="52"/>
      <c r="M37" s="87"/>
      <c r="N37" s="87"/>
    </row>
    <row r="38" spans="1:14" x14ac:dyDescent="0.25">
      <c r="A38" s="57"/>
      <c r="B38" s="58"/>
      <c r="C38" s="57"/>
      <c r="D38" s="58"/>
      <c r="G38" s="58"/>
      <c r="H38" s="58"/>
      <c r="I38" s="52"/>
      <c r="J38" s="28"/>
      <c r="K38" s="86"/>
      <c r="L38" s="52"/>
      <c r="M38" s="87"/>
      <c r="N38" s="87"/>
    </row>
    <row r="39" spans="1:14" x14ac:dyDescent="0.25">
      <c r="A39" s="57"/>
      <c r="B39" s="58"/>
      <c r="C39" s="57"/>
      <c r="D39" s="58"/>
      <c r="G39" s="58"/>
      <c r="H39" s="58"/>
      <c r="I39" s="52"/>
      <c r="J39" s="28"/>
      <c r="K39" s="86"/>
      <c r="L39" s="52"/>
      <c r="M39" s="87"/>
      <c r="N39" s="87"/>
    </row>
    <row r="40" spans="1:14" x14ac:dyDescent="0.25">
      <c r="A40" s="57"/>
      <c r="B40" s="58"/>
      <c r="C40" s="57"/>
      <c r="D40" s="58"/>
      <c r="G40" s="58"/>
      <c r="H40" s="58"/>
      <c r="I40" s="52"/>
      <c r="J40" s="28"/>
      <c r="K40" s="86"/>
      <c r="L40" s="52"/>
      <c r="M40" s="87"/>
      <c r="N40" s="87"/>
    </row>
    <row r="41" spans="1:14" x14ac:dyDescent="0.25">
      <c r="A41" s="57"/>
      <c r="B41" s="58"/>
      <c r="C41" s="57"/>
      <c r="D41" s="58"/>
      <c r="G41" s="58"/>
      <c r="H41" s="58"/>
      <c r="I41" s="52"/>
      <c r="J41" s="28"/>
      <c r="K41" s="86"/>
      <c r="L41" s="52"/>
      <c r="M41" s="87"/>
      <c r="N41" s="87"/>
    </row>
    <row r="42" spans="1:14" x14ac:dyDescent="0.25">
      <c r="A42" s="57"/>
      <c r="B42" s="58"/>
      <c r="C42" s="57"/>
      <c r="D42" s="58"/>
      <c r="G42" s="58"/>
      <c r="H42" s="58"/>
      <c r="I42" s="52"/>
      <c r="J42" s="28"/>
      <c r="K42" s="86"/>
      <c r="L42" s="52"/>
      <c r="M42" s="87"/>
      <c r="N42" s="87"/>
    </row>
    <row r="43" spans="1:14" x14ac:dyDescent="0.25">
      <c r="A43" s="57"/>
      <c r="B43" s="58"/>
      <c r="C43" s="57"/>
      <c r="D43" s="58"/>
      <c r="G43" s="58"/>
      <c r="H43" s="58"/>
      <c r="I43" s="52"/>
      <c r="J43" s="28"/>
      <c r="K43" s="86"/>
      <c r="L43" s="52"/>
      <c r="M43" s="87"/>
      <c r="N43" s="87"/>
    </row>
    <row r="44" spans="1:14" x14ac:dyDescent="0.25">
      <c r="A44" s="57"/>
      <c r="B44" s="58"/>
      <c r="C44" s="57"/>
      <c r="D44" s="58"/>
      <c r="G44" s="58"/>
      <c r="H44" s="58"/>
      <c r="I44" s="52"/>
      <c r="J44" s="28"/>
      <c r="K44" s="86"/>
      <c r="L44" s="52"/>
      <c r="M44" s="87"/>
      <c r="N44" s="87"/>
    </row>
    <row r="45" spans="1:14" x14ac:dyDescent="0.25">
      <c r="A45" s="57"/>
      <c r="B45" s="58"/>
      <c r="C45" s="57"/>
      <c r="D45" s="58"/>
      <c r="G45" s="58"/>
      <c r="H45" s="58"/>
      <c r="I45" s="52"/>
      <c r="J45" s="28"/>
      <c r="K45" s="86"/>
      <c r="L45" s="52"/>
      <c r="M45" s="87"/>
      <c r="N45" s="87"/>
    </row>
    <row r="46" spans="1:14" x14ac:dyDescent="0.25">
      <c r="A46" s="57"/>
      <c r="B46" s="58"/>
      <c r="C46" s="57"/>
      <c r="D46" s="58"/>
      <c r="G46" s="58"/>
      <c r="H46" s="58"/>
      <c r="I46" s="52"/>
      <c r="J46" s="28"/>
      <c r="K46" s="86"/>
      <c r="L46" s="52"/>
      <c r="M46" s="87"/>
      <c r="N46" s="87"/>
    </row>
    <row r="47" spans="1:14" x14ac:dyDescent="0.25">
      <c r="A47" s="57"/>
      <c r="B47" s="58"/>
      <c r="C47" s="57"/>
      <c r="D47" s="58"/>
      <c r="G47" s="58"/>
      <c r="H47" s="58"/>
      <c r="I47" s="52"/>
      <c r="J47" s="28"/>
      <c r="K47" s="86"/>
      <c r="L47" s="52"/>
      <c r="M47" s="87"/>
      <c r="N47" s="87"/>
    </row>
    <row r="48" spans="1:14" x14ac:dyDescent="0.25">
      <c r="A48" s="57"/>
      <c r="B48" s="58"/>
      <c r="C48" s="57"/>
      <c r="D48" s="58"/>
      <c r="G48" s="58"/>
      <c r="H48" s="58"/>
      <c r="I48" s="52"/>
      <c r="J48" s="28"/>
      <c r="K48" s="86"/>
      <c r="L48" s="52"/>
      <c r="M48" s="87"/>
      <c r="N48" s="87"/>
    </row>
    <row r="49" spans="1:14" x14ac:dyDescent="0.25">
      <c r="A49" s="57"/>
      <c r="B49" s="58"/>
      <c r="C49" s="57"/>
      <c r="D49" s="58"/>
      <c r="G49" s="58"/>
      <c r="H49" s="58"/>
      <c r="I49" s="52"/>
      <c r="J49" s="28"/>
      <c r="K49" s="86"/>
      <c r="L49" s="52"/>
      <c r="M49" s="87"/>
      <c r="N49" s="87"/>
    </row>
    <row r="50" spans="1:14" x14ac:dyDescent="0.25">
      <c r="A50" s="57"/>
      <c r="B50" s="58"/>
      <c r="C50" s="57"/>
      <c r="D50" s="58"/>
      <c r="G50" s="58"/>
      <c r="H50" s="58"/>
      <c r="I50" s="52"/>
      <c r="J50" s="28"/>
      <c r="K50" s="86"/>
      <c r="L50" s="52"/>
      <c r="M50" s="87"/>
      <c r="N50" s="87"/>
    </row>
    <row r="51" spans="1:14" x14ac:dyDescent="0.25">
      <c r="A51" s="57"/>
      <c r="B51" s="58"/>
      <c r="C51" s="57"/>
      <c r="D51" s="58"/>
      <c r="G51" s="58"/>
      <c r="H51" s="58"/>
      <c r="I51" s="52"/>
      <c r="J51" s="28"/>
      <c r="K51" s="86"/>
      <c r="L51" s="52"/>
      <c r="M51" s="87"/>
      <c r="N51" s="87"/>
    </row>
    <row r="52" spans="1:14" x14ac:dyDescent="0.25">
      <c r="A52" s="57"/>
      <c r="B52" s="58"/>
      <c r="C52" s="57"/>
      <c r="D52" s="58"/>
      <c r="G52" s="58"/>
      <c r="H52" s="58"/>
      <c r="I52" s="52"/>
      <c r="J52" s="28"/>
      <c r="K52" s="86"/>
      <c r="L52" s="52"/>
      <c r="M52" s="87"/>
      <c r="N52" s="87"/>
    </row>
    <row r="53" spans="1:14" x14ac:dyDescent="0.25">
      <c r="A53" s="57"/>
      <c r="B53" s="58"/>
      <c r="C53" s="57"/>
      <c r="D53" s="58"/>
      <c r="G53" s="58"/>
      <c r="H53" s="58"/>
      <c r="I53" s="52"/>
      <c r="J53" s="28"/>
      <c r="K53" s="86"/>
      <c r="L53" s="52"/>
      <c r="M53" s="87"/>
      <c r="N53" s="87"/>
    </row>
    <row r="54" spans="1:14" x14ac:dyDescent="0.25">
      <c r="A54" s="57"/>
      <c r="B54" s="58"/>
      <c r="C54" s="57"/>
      <c r="D54" s="58"/>
      <c r="G54" s="58"/>
      <c r="H54" s="58"/>
      <c r="I54" s="52"/>
      <c r="J54" s="28"/>
      <c r="K54" s="86"/>
      <c r="L54" s="52"/>
      <c r="M54" s="87"/>
      <c r="N54" s="87"/>
    </row>
    <row r="55" spans="1:14" x14ac:dyDescent="0.25">
      <c r="A55" s="57"/>
      <c r="B55" s="58"/>
      <c r="C55" s="57"/>
      <c r="D55" s="58"/>
      <c r="G55" s="58"/>
      <c r="H55" s="58"/>
      <c r="I55" s="52"/>
      <c r="J55" s="28"/>
      <c r="K55" s="86"/>
      <c r="L55" s="52"/>
      <c r="M55" s="87"/>
      <c r="N55" s="87"/>
    </row>
    <row r="56" spans="1:14" x14ac:dyDescent="0.25">
      <c r="A56" s="57"/>
      <c r="B56" s="58"/>
      <c r="C56" s="57"/>
      <c r="D56" s="58"/>
      <c r="G56" s="58"/>
      <c r="H56" s="58"/>
      <c r="I56" s="52"/>
      <c r="J56" s="28"/>
      <c r="K56" s="86"/>
      <c r="L56" s="52"/>
      <c r="M56" s="87"/>
      <c r="N56" s="87"/>
    </row>
    <row r="57" spans="1:14" x14ac:dyDescent="0.25">
      <c r="A57" s="57"/>
      <c r="B57" s="58"/>
      <c r="C57" s="57"/>
      <c r="D57" s="58"/>
      <c r="G57" s="58"/>
      <c r="H57" s="58"/>
      <c r="I57" s="52"/>
      <c r="J57" s="28"/>
      <c r="K57" s="86"/>
      <c r="L57" s="52"/>
      <c r="M57" s="87"/>
      <c r="N57" s="87"/>
    </row>
    <row r="58" spans="1:14" x14ac:dyDescent="0.25">
      <c r="A58" s="57"/>
      <c r="B58" s="58"/>
      <c r="C58" s="57"/>
      <c r="D58" s="58"/>
      <c r="G58" s="58"/>
      <c r="H58" s="58"/>
      <c r="I58" s="52"/>
      <c r="J58" s="28"/>
      <c r="K58" s="86"/>
      <c r="L58" s="52"/>
      <c r="M58" s="87"/>
      <c r="N58" s="87"/>
    </row>
    <row r="59" spans="1:14" x14ac:dyDescent="0.25">
      <c r="A59" s="57"/>
      <c r="B59" s="58"/>
      <c r="C59" s="57"/>
      <c r="D59" s="58"/>
      <c r="G59" s="58"/>
      <c r="H59" s="58"/>
      <c r="I59" s="52"/>
      <c r="J59" s="28"/>
      <c r="K59" s="86"/>
      <c r="L59" s="52"/>
      <c r="M59" s="87"/>
      <c r="N59" s="87"/>
    </row>
    <row r="60" spans="1:14" x14ac:dyDescent="0.25">
      <c r="A60" s="57"/>
      <c r="B60" s="58"/>
      <c r="C60" s="57"/>
      <c r="D60" s="58"/>
      <c r="G60" s="58"/>
      <c r="H60" s="58"/>
      <c r="I60" s="52"/>
      <c r="J60" s="28"/>
      <c r="K60" s="86"/>
      <c r="L60" s="52"/>
      <c r="M60" s="87"/>
      <c r="N60" s="87"/>
    </row>
    <row r="61" spans="1:14" x14ac:dyDescent="0.25">
      <c r="A61" s="57"/>
      <c r="B61" s="58"/>
      <c r="C61" s="57"/>
      <c r="D61" s="58"/>
      <c r="G61" s="58"/>
      <c r="H61" s="58"/>
      <c r="I61" s="52"/>
      <c r="J61" s="28"/>
      <c r="K61" s="86"/>
      <c r="L61" s="52"/>
      <c r="M61" s="87"/>
      <c r="N61" s="87"/>
    </row>
    <row r="62" spans="1:14" x14ac:dyDescent="0.25">
      <c r="A62" s="57"/>
      <c r="B62" s="58"/>
      <c r="C62" s="57"/>
      <c r="D62" s="58"/>
      <c r="G62" s="58"/>
      <c r="H62" s="58"/>
      <c r="I62" s="52"/>
      <c r="J62" s="28"/>
      <c r="K62" s="86"/>
      <c r="L62" s="52"/>
      <c r="M62" s="87"/>
      <c r="N62" s="87"/>
    </row>
    <row r="63" spans="1:14" x14ac:dyDescent="0.25">
      <c r="A63" s="57"/>
      <c r="B63" s="58"/>
      <c r="C63" s="57"/>
      <c r="D63" s="58"/>
      <c r="G63" s="58"/>
      <c r="H63" s="58"/>
      <c r="I63" s="52"/>
      <c r="J63" s="28"/>
      <c r="K63" s="86"/>
      <c r="L63" s="52"/>
      <c r="M63" s="87"/>
      <c r="N63" s="87"/>
    </row>
    <row r="64" spans="1:14" x14ac:dyDescent="0.25">
      <c r="A64" s="57"/>
      <c r="B64" s="58"/>
      <c r="C64" s="57"/>
      <c r="D64" s="58"/>
      <c r="G64" s="58"/>
      <c r="H64" s="58"/>
      <c r="I64" s="52"/>
      <c r="J64" s="28"/>
      <c r="K64" s="86"/>
      <c r="L64" s="52"/>
      <c r="M64" s="87"/>
      <c r="N64" s="87"/>
    </row>
    <row r="65" spans="1:14" x14ac:dyDescent="0.25">
      <c r="A65" s="57"/>
      <c r="B65" s="58"/>
      <c r="C65" s="57"/>
      <c r="D65" s="58"/>
      <c r="G65" s="58"/>
      <c r="H65" s="58"/>
      <c r="I65" s="52"/>
      <c r="J65" s="28"/>
      <c r="K65" s="86"/>
      <c r="L65" s="52"/>
      <c r="M65" s="87"/>
      <c r="N65" s="87"/>
    </row>
    <row r="66" spans="1:14" x14ac:dyDescent="0.25">
      <c r="A66" s="57"/>
      <c r="B66" s="58"/>
      <c r="C66" s="57"/>
      <c r="D66" s="58"/>
      <c r="G66" s="58"/>
      <c r="H66" s="58"/>
      <c r="I66" s="52"/>
      <c r="J66" s="28"/>
      <c r="K66" s="86"/>
      <c r="L66" s="52"/>
      <c r="M66" s="87"/>
      <c r="N66" s="87"/>
    </row>
    <row r="67" spans="1:14" x14ac:dyDescent="0.25">
      <c r="A67" s="57"/>
      <c r="B67" s="58"/>
      <c r="C67" s="57"/>
      <c r="D67" s="58"/>
      <c r="G67" s="58"/>
      <c r="H67" s="58"/>
      <c r="I67" s="52"/>
      <c r="J67" s="28"/>
      <c r="K67" s="86"/>
      <c r="L67" s="52"/>
      <c r="M67" s="87"/>
      <c r="N67" s="87"/>
    </row>
    <row r="68" spans="1:14" x14ac:dyDescent="0.25">
      <c r="A68" s="57"/>
      <c r="B68" s="58"/>
      <c r="C68" s="57"/>
      <c r="D68" s="58"/>
      <c r="G68" s="58"/>
      <c r="H68" s="58"/>
      <c r="I68" s="52"/>
      <c r="J68" s="28"/>
      <c r="K68" s="86"/>
      <c r="L68" s="52"/>
      <c r="M68" s="87"/>
      <c r="N68" s="87"/>
    </row>
    <row r="69" spans="1:14" x14ac:dyDescent="0.25">
      <c r="A69" s="57"/>
      <c r="B69" s="58"/>
      <c r="C69" s="57"/>
      <c r="D69" s="58"/>
      <c r="G69" s="58"/>
      <c r="H69" s="58"/>
      <c r="I69" s="52"/>
      <c r="J69" s="28"/>
      <c r="K69" s="86"/>
      <c r="L69" s="52"/>
      <c r="M69" s="87"/>
      <c r="N69" s="87"/>
    </row>
    <row r="70" spans="1:14" x14ac:dyDescent="0.25">
      <c r="A70" s="57"/>
      <c r="B70" s="58"/>
      <c r="C70" s="57"/>
      <c r="D70" s="58"/>
      <c r="G70" s="58"/>
      <c r="H70" s="58"/>
      <c r="I70" s="52"/>
      <c r="J70" s="28"/>
      <c r="K70" s="86"/>
      <c r="L70" s="52"/>
      <c r="M70" s="87"/>
      <c r="N70" s="87"/>
    </row>
    <row r="71" spans="1:14" x14ac:dyDescent="0.25">
      <c r="A71" s="57"/>
      <c r="B71" s="58"/>
      <c r="C71" s="57"/>
      <c r="D71" s="58"/>
      <c r="G71" s="58"/>
      <c r="H71" s="58"/>
      <c r="I71" s="52"/>
      <c r="J71" s="28"/>
      <c r="K71" s="86"/>
      <c r="L71" s="52"/>
      <c r="M71" s="87"/>
      <c r="N71" s="87"/>
    </row>
    <row r="72" spans="1:14" x14ac:dyDescent="0.25">
      <c r="A72" s="57"/>
      <c r="B72" s="58"/>
      <c r="C72" s="57"/>
      <c r="D72" s="58"/>
      <c r="G72" s="58"/>
      <c r="H72" s="58"/>
      <c r="I72" s="52"/>
      <c r="J72" s="28"/>
      <c r="K72" s="86"/>
      <c r="L72" s="52"/>
      <c r="M72" s="87"/>
      <c r="N72" s="87"/>
    </row>
    <row r="73" spans="1:14" x14ac:dyDescent="0.25">
      <c r="A73" s="57"/>
      <c r="B73" s="58"/>
      <c r="C73" s="57"/>
      <c r="D73" s="58"/>
      <c r="G73" s="58"/>
      <c r="H73" s="58"/>
      <c r="I73" s="52"/>
      <c r="J73" s="28"/>
      <c r="K73" s="86"/>
      <c r="L73" s="52"/>
      <c r="M73" s="87"/>
      <c r="N73" s="87"/>
    </row>
    <row r="74" spans="1:14" x14ac:dyDescent="0.25">
      <c r="A74" s="57"/>
      <c r="B74" s="58"/>
      <c r="C74" s="57"/>
      <c r="D74" s="58"/>
      <c r="G74" s="58"/>
      <c r="H74" s="58"/>
      <c r="I74" s="52"/>
      <c r="J74" s="28"/>
      <c r="K74" s="86"/>
      <c r="L74" s="52"/>
      <c r="M74" s="87"/>
      <c r="N74" s="87"/>
    </row>
    <row r="75" spans="1:14" x14ac:dyDescent="0.25">
      <c r="A75" s="57"/>
      <c r="B75" s="58"/>
      <c r="C75" s="57"/>
      <c r="D75" s="58"/>
      <c r="G75" s="58"/>
      <c r="H75" s="58"/>
      <c r="I75" s="52"/>
      <c r="J75" s="28"/>
      <c r="K75" s="86"/>
      <c r="L75" s="52"/>
      <c r="M75" s="87"/>
      <c r="N75" s="87"/>
    </row>
    <row r="76" spans="1:14" x14ac:dyDescent="0.25">
      <c r="A76" s="57"/>
      <c r="B76" s="58"/>
      <c r="C76" s="57"/>
      <c r="D76" s="58"/>
      <c r="G76" s="58"/>
      <c r="H76" s="58"/>
      <c r="I76" s="52"/>
      <c r="J76" s="28"/>
      <c r="K76" s="86"/>
      <c r="L76" s="52"/>
      <c r="M76" s="87"/>
      <c r="N76" s="87"/>
    </row>
    <row r="77" spans="1:14" x14ac:dyDescent="0.25">
      <c r="A77" s="57"/>
      <c r="B77" s="58"/>
      <c r="C77" s="57"/>
      <c r="D77" s="58"/>
      <c r="G77" s="58"/>
      <c r="H77" s="58"/>
      <c r="I77" s="52"/>
      <c r="J77" s="28"/>
      <c r="K77" s="86"/>
      <c r="L77" s="52"/>
      <c r="M77" s="87"/>
      <c r="N77" s="87"/>
    </row>
    <row r="78" spans="1:14" x14ac:dyDescent="0.25">
      <c r="A78" s="57"/>
      <c r="B78" s="58"/>
      <c r="C78" s="57"/>
      <c r="D78" s="58"/>
      <c r="G78" s="58"/>
      <c r="H78" s="58"/>
      <c r="I78" s="52"/>
      <c r="J78" s="28"/>
      <c r="K78" s="86"/>
      <c r="L78" s="52"/>
      <c r="M78" s="87"/>
      <c r="N78" s="87"/>
    </row>
    <row r="79" spans="1:14" x14ac:dyDescent="0.25">
      <c r="A79" s="57"/>
      <c r="B79" s="58"/>
      <c r="C79" s="57"/>
      <c r="D79" s="58"/>
      <c r="G79" s="58"/>
      <c r="H79" s="58"/>
      <c r="I79" s="52"/>
      <c r="J79" s="28"/>
      <c r="K79" s="86"/>
      <c r="L79" s="52"/>
      <c r="M79" s="87"/>
      <c r="N79" s="87"/>
    </row>
    <row r="80" spans="1:14" x14ac:dyDescent="0.25">
      <c r="A80" s="57"/>
      <c r="B80" s="58"/>
      <c r="C80" s="57"/>
      <c r="D80" s="58"/>
      <c r="G80" s="58"/>
      <c r="H80" s="58"/>
      <c r="I80" s="52"/>
      <c r="J80" s="28"/>
      <c r="K80" s="86"/>
      <c r="L80" s="52"/>
      <c r="M80" s="87"/>
      <c r="N80" s="87"/>
    </row>
    <row r="81" spans="1:14" x14ac:dyDescent="0.25">
      <c r="A81" s="57"/>
      <c r="B81" s="58"/>
      <c r="C81" s="57"/>
      <c r="D81" s="58"/>
      <c r="G81" s="58"/>
      <c r="H81" s="58"/>
      <c r="I81" s="52"/>
      <c r="J81" s="28"/>
      <c r="K81" s="86"/>
      <c r="L81" s="52"/>
      <c r="M81" s="87"/>
      <c r="N81" s="87"/>
    </row>
    <row r="82" spans="1:14" x14ac:dyDescent="0.25">
      <c r="A82" s="57"/>
      <c r="B82" s="58"/>
      <c r="C82" s="57"/>
      <c r="D82" s="58"/>
      <c r="G82" s="58"/>
      <c r="H82" s="58"/>
      <c r="I82" s="52"/>
      <c r="J82" s="28"/>
      <c r="K82" s="86"/>
      <c r="L82" s="52"/>
      <c r="M82" s="87"/>
      <c r="N82" s="87"/>
    </row>
    <row r="83" spans="1:14" x14ac:dyDescent="0.25">
      <c r="A83" s="57"/>
      <c r="B83" s="58"/>
      <c r="C83" s="57"/>
      <c r="D83" s="58"/>
      <c r="G83" s="58"/>
      <c r="H83" s="58"/>
      <c r="I83" s="52"/>
      <c r="J83" s="28"/>
      <c r="K83" s="86"/>
      <c r="L83" s="52"/>
      <c r="M83" s="87"/>
      <c r="N83" s="87"/>
    </row>
    <row r="84" spans="1:14" x14ac:dyDescent="0.25">
      <c r="A84" s="57"/>
      <c r="B84" s="58"/>
      <c r="C84" s="57"/>
      <c r="D84" s="58"/>
      <c r="G84" s="58"/>
      <c r="H84" s="58"/>
      <c r="I84" s="52"/>
      <c r="J84" s="28"/>
      <c r="K84" s="86"/>
      <c r="L84" s="52"/>
      <c r="M84" s="87"/>
      <c r="N84" s="87"/>
    </row>
    <row r="85" spans="1:14" x14ac:dyDescent="0.25">
      <c r="A85" s="57"/>
      <c r="B85" s="58"/>
      <c r="C85" s="57"/>
      <c r="D85" s="58"/>
      <c r="G85" s="58"/>
      <c r="H85" s="58"/>
      <c r="I85" s="52"/>
      <c r="J85" s="28"/>
      <c r="K85" s="86"/>
      <c r="L85" s="52"/>
      <c r="M85" s="87"/>
      <c r="N85" s="87"/>
    </row>
    <row r="86" spans="1:14" x14ac:dyDescent="0.25">
      <c r="A86" s="57"/>
      <c r="B86" s="58"/>
      <c r="C86" s="57"/>
      <c r="D86" s="58"/>
      <c r="G86" s="58"/>
      <c r="H86" s="58"/>
      <c r="I86" s="52"/>
      <c r="J86" s="28"/>
      <c r="K86" s="86"/>
      <c r="L86" s="52"/>
      <c r="M86" s="87"/>
      <c r="N86" s="87"/>
    </row>
  </sheetData>
  <protectedRanges>
    <protectedRange sqref="D27" name="Range1_1_1_1_2_1_1_4_1_1_1"/>
    <protectedRange sqref="D26" name="Range1_1_1_1_1_1_1_1_4_1_1_1_1_1"/>
    <protectedRange sqref="D17:D25" name="Range1_1_1_1_1_1_1_1_4_1_1_1_1_1_5_1_1_2_1"/>
    <protectedRange sqref="E24:F24" name="Range1_1_1_1_2_1_1_4_1_1_1_1"/>
    <protectedRange sqref="E23:F23" name="Range1_1_1_1_1_1_1_1_4_1_1_1_1_1_1"/>
    <protectedRange sqref="E14:F22" name="Range1_1_1_1_1_1_1_1_4_1_1_1_1_1_5_1_1_2_1_1"/>
  </protectedRanges>
  <mergeCells count="8">
    <mergeCell ref="G25:K25"/>
    <mergeCell ref="G26:K26"/>
    <mergeCell ref="G27:K27"/>
    <mergeCell ref="B17:C17"/>
    <mergeCell ref="G17:K17"/>
    <mergeCell ref="G21:K21"/>
    <mergeCell ref="G22:K22"/>
    <mergeCell ref="G24:K24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zoomScale="90" zoomScaleNormal="90" workbookViewId="0">
      <selection activeCell="C28" sqref="C28"/>
    </sheetView>
  </sheetViews>
  <sheetFormatPr defaultColWidth="9" defaultRowHeight="15" x14ac:dyDescent="0.25"/>
  <cols>
    <col min="1" max="1" width="4.42578125" style="6" customWidth="1"/>
    <col min="2" max="2" width="73.140625" style="2" customWidth="1"/>
    <col min="3" max="3" width="5.42578125" style="6" customWidth="1"/>
    <col min="4" max="4" width="4.85546875" style="3" customWidth="1"/>
    <col min="5" max="5" width="13.42578125" style="5" customWidth="1"/>
    <col min="6" max="6" width="12.5703125" style="5" customWidth="1"/>
    <col min="7" max="8" width="12.42578125" style="13" customWidth="1"/>
    <col min="9" max="9" width="6.28515625" style="14" bestFit="1" customWidth="1"/>
    <col min="10" max="10" width="9.42578125" style="1" customWidth="1"/>
    <col min="11" max="11" width="13.85546875" style="15" customWidth="1"/>
    <col min="12" max="12" width="13.85546875" style="14" customWidth="1"/>
    <col min="13" max="14" width="13.85546875" style="16" customWidth="1"/>
    <col min="15" max="17" width="9" style="2" customWidth="1"/>
    <col min="18" max="16384" width="9" style="2"/>
  </cols>
  <sheetData>
    <row r="1" spans="1:14" ht="25.5" customHeight="1" x14ac:dyDescent="0.25">
      <c r="A1" s="53" t="s">
        <v>136</v>
      </c>
      <c r="B1" s="54" t="s">
        <v>238</v>
      </c>
      <c r="C1" s="54"/>
      <c r="D1" s="55"/>
      <c r="E1" s="26"/>
      <c r="F1" s="26"/>
      <c r="G1" s="58"/>
      <c r="H1" s="58"/>
      <c r="I1" s="52"/>
      <c r="J1" s="28"/>
      <c r="K1" s="86"/>
      <c r="L1" s="52"/>
      <c r="M1" s="87"/>
      <c r="N1" s="87"/>
    </row>
    <row r="2" spans="1:14" s="4" customFormat="1" ht="126" customHeight="1" x14ac:dyDescent="0.25">
      <c r="A2" s="29" t="s">
        <v>1</v>
      </c>
      <c r="B2" s="29" t="s">
        <v>2</v>
      </c>
      <c r="C2" s="31" t="s">
        <v>3</v>
      </c>
      <c r="D2" s="31" t="s">
        <v>4</v>
      </c>
      <c r="E2" s="31" t="s">
        <v>293</v>
      </c>
      <c r="F2" s="31" t="s">
        <v>294</v>
      </c>
      <c r="G2" s="43" t="s">
        <v>252</v>
      </c>
      <c r="H2" s="43" t="s">
        <v>299</v>
      </c>
      <c r="I2" s="32" t="s">
        <v>253</v>
      </c>
      <c r="J2" s="33" t="s">
        <v>254</v>
      </c>
      <c r="K2" s="33" t="s">
        <v>255</v>
      </c>
      <c r="L2" s="33" t="s">
        <v>256</v>
      </c>
      <c r="M2" s="34" t="s">
        <v>257</v>
      </c>
      <c r="N2" s="34" t="s">
        <v>258</v>
      </c>
    </row>
    <row r="3" spans="1:14" ht="30" x14ac:dyDescent="0.25">
      <c r="A3" s="46"/>
      <c r="B3" s="82" t="s">
        <v>147</v>
      </c>
      <c r="C3" s="46"/>
      <c r="D3" s="77"/>
      <c r="E3" s="38"/>
      <c r="F3" s="38"/>
      <c r="G3" s="98"/>
      <c r="H3" s="98"/>
      <c r="I3" s="88"/>
      <c r="J3" s="88"/>
      <c r="K3" s="92"/>
      <c r="L3" s="89"/>
      <c r="M3" s="90"/>
      <c r="N3" s="91"/>
    </row>
    <row r="4" spans="1:14" ht="42.75" x14ac:dyDescent="0.25">
      <c r="A4" s="46">
        <v>1</v>
      </c>
      <c r="B4" s="83" t="s">
        <v>245</v>
      </c>
      <c r="C4" s="46" t="s">
        <v>7</v>
      </c>
      <c r="D4" s="77">
        <v>780</v>
      </c>
      <c r="E4" s="38"/>
      <c r="F4" s="38"/>
      <c r="G4" s="40"/>
      <c r="H4" s="40"/>
      <c r="I4" s="40"/>
      <c r="J4" s="88" t="e">
        <f t="shared" ref="J4:J13" si="0">D4/I4</f>
        <v>#DIV/0!</v>
      </c>
      <c r="K4" s="92"/>
      <c r="L4" s="89">
        <f t="shared" ref="L4" si="1">K4*1.2</f>
        <v>0</v>
      </c>
      <c r="M4" s="90" t="e">
        <f t="shared" ref="M4" si="2">J4*K4</f>
        <v>#DIV/0!</v>
      </c>
      <c r="N4" s="91" t="e">
        <f t="shared" ref="N4" si="3">M4*1.2</f>
        <v>#DIV/0!</v>
      </c>
    </row>
    <row r="5" spans="1:14" ht="42.75" x14ac:dyDescent="0.25">
      <c r="A5" s="46">
        <f t="shared" ref="A5:A13" si="4">1+A4</f>
        <v>2</v>
      </c>
      <c r="B5" s="83" t="s">
        <v>148</v>
      </c>
      <c r="C5" s="46" t="s">
        <v>7</v>
      </c>
      <c r="D5" s="77">
        <v>300</v>
      </c>
      <c r="E5" s="38"/>
      <c r="F5" s="38"/>
      <c r="G5" s="46"/>
      <c r="H5" s="46"/>
      <c r="I5" s="40"/>
      <c r="J5" s="88" t="e">
        <f t="shared" si="0"/>
        <v>#DIV/0!</v>
      </c>
      <c r="K5" s="92"/>
      <c r="L5" s="89">
        <f t="shared" ref="L5:L13" si="5">K5*1.2</f>
        <v>0</v>
      </c>
      <c r="M5" s="90" t="e">
        <f t="shared" ref="M5:M13" si="6">J5*K5</f>
        <v>#DIV/0!</v>
      </c>
      <c r="N5" s="91" t="e">
        <f t="shared" ref="N5:N13" si="7">M5*1.2</f>
        <v>#DIV/0!</v>
      </c>
    </row>
    <row r="6" spans="1:14" ht="42.75" x14ac:dyDescent="0.25">
      <c r="A6" s="46">
        <v>3</v>
      </c>
      <c r="B6" s="83" t="s">
        <v>149</v>
      </c>
      <c r="C6" s="46" t="s">
        <v>7</v>
      </c>
      <c r="D6" s="77">
        <v>30</v>
      </c>
      <c r="E6" s="38"/>
      <c r="F6" s="38"/>
      <c r="G6" s="46"/>
      <c r="H6" s="46"/>
      <c r="I6" s="40"/>
      <c r="J6" s="88" t="e">
        <f t="shared" si="0"/>
        <v>#DIV/0!</v>
      </c>
      <c r="K6" s="92"/>
      <c r="L6" s="89">
        <f t="shared" si="5"/>
        <v>0</v>
      </c>
      <c r="M6" s="90" t="e">
        <f t="shared" si="6"/>
        <v>#DIV/0!</v>
      </c>
      <c r="N6" s="91" t="e">
        <f t="shared" si="7"/>
        <v>#DIV/0!</v>
      </c>
    </row>
    <row r="7" spans="1:14" ht="42.75" x14ac:dyDescent="0.25">
      <c r="A7" s="46">
        <v>4</v>
      </c>
      <c r="B7" s="83" t="s">
        <v>150</v>
      </c>
      <c r="C7" s="46" t="s">
        <v>7</v>
      </c>
      <c r="D7" s="77">
        <v>10</v>
      </c>
      <c r="E7" s="38"/>
      <c r="F7" s="38"/>
      <c r="G7" s="46"/>
      <c r="H7" s="46"/>
      <c r="I7" s="40"/>
      <c r="J7" s="88" t="e">
        <f t="shared" si="0"/>
        <v>#DIV/0!</v>
      </c>
      <c r="K7" s="92"/>
      <c r="L7" s="89">
        <f t="shared" si="5"/>
        <v>0</v>
      </c>
      <c r="M7" s="90" t="e">
        <f t="shared" si="6"/>
        <v>#DIV/0!</v>
      </c>
      <c r="N7" s="91" t="e">
        <f t="shared" si="7"/>
        <v>#DIV/0!</v>
      </c>
    </row>
    <row r="8" spans="1:14" x14ac:dyDescent="0.25">
      <c r="A8" s="46">
        <f t="shared" si="4"/>
        <v>5</v>
      </c>
      <c r="B8" s="83" t="s">
        <v>151</v>
      </c>
      <c r="C8" s="46" t="s">
        <v>7</v>
      </c>
      <c r="D8" s="77">
        <v>40</v>
      </c>
      <c r="E8" s="38"/>
      <c r="F8" s="38"/>
      <c r="G8" s="46"/>
      <c r="H8" s="46"/>
      <c r="I8" s="40"/>
      <c r="J8" s="88" t="e">
        <f t="shared" si="0"/>
        <v>#DIV/0!</v>
      </c>
      <c r="K8" s="92"/>
      <c r="L8" s="89">
        <f t="shared" si="5"/>
        <v>0</v>
      </c>
      <c r="M8" s="90" t="e">
        <f t="shared" si="6"/>
        <v>#DIV/0!</v>
      </c>
      <c r="N8" s="91" t="e">
        <f t="shared" si="7"/>
        <v>#DIV/0!</v>
      </c>
    </row>
    <row r="9" spans="1:14" ht="28.5" x14ac:dyDescent="0.25">
      <c r="A9" s="46">
        <f t="shared" si="4"/>
        <v>6</v>
      </c>
      <c r="B9" s="83" t="s">
        <v>152</v>
      </c>
      <c r="C9" s="46" t="s">
        <v>7</v>
      </c>
      <c r="D9" s="77">
        <v>5</v>
      </c>
      <c r="E9" s="38"/>
      <c r="F9" s="38"/>
      <c r="G9" s="46"/>
      <c r="H9" s="46"/>
      <c r="I9" s="40"/>
      <c r="J9" s="88" t="e">
        <f t="shared" si="0"/>
        <v>#DIV/0!</v>
      </c>
      <c r="K9" s="92"/>
      <c r="L9" s="89">
        <f t="shared" si="5"/>
        <v>0</v>
      </c>
      <c r="M9" s="90" t="e">
        <f t="shared" si="6"/>
        <v>#DIV/0!</v>
      </c>
      <c r="N9" s="91" t="e">
        <f t="shared" si="7"/>
        <v>#DIV/0!</v>
      </c>
    </row>
    <row r="10" spans="1:14" ht="28.5" x14ac:dyDescent="0.25">
      <c r="A10" s="46">
        <f t="shared" si="4"/>
        <v>7</v>
      </c>
      <c r="B10" s="83" t="s">
        <v>153</v>
      </c>
      <c r="C10" s="46" t="s">
        <v>7</v>
      </c>
      <c r="D10" s="77">
        <v>30</v>
      </c>
      <c r="E10" s="38"/>
      <c r="F10" s="38"/>
      <c r="G10" s="46"/>
      <c r="H10" s="46"/>
      <c r="I10" s="40"/>
      <c r="J10" s="88" t="e">
        <f t="shared" si="0"/>
        <v>#DIV/0!</v>
      </c>
      <c r="K10" s="92"/>
      <c r="L10" s="89">
        <f t="shared" si="5"/>
        <v>0</v>
      </c>
      <c r="M10" s="90" t="e">
        <f t="shared" si="6"/>
        <v>#DIV/0!</v>
      </c>
      <c r="N10" s="91" t="e">
        <f t="shared" si="7"/>
        <v>#DIV/0!</v>
      </c>
    </row>
    <row r="11" spans="1:14" ht="28.5" x14ac:dyDescent="0.25">
      <c r="A11" s="46">
        <f t="shared" si="4"/>
        <v>8</v>
      </c>
      <c r="B11" s="83" t="s">
        <v>154</v>
      </c>
      <c r="C11" s="46" t="s">
        <v>7</v>
      </c>
      <c r="D11" s="77">
        <v>1</v>
      </c>
      <c r="E11" s="38"/>
      <c r="F11" s="38"/>
      <c r="G11" s="46"/>
      <c r="H11" s="46"/>
      <c r="I11" s="40"/>
      <c r="J11" s="88" t="e">
        <f t="shared" si="0"/>
        <v>#DIV/0!</v>
      </c>
      <c r="K11" s="92"/>
      <c r="L11" s="89">
        <f t="shared" si="5"/>
        <v>0</v>
      </c>
      <c r="M11" s="90" t="e">
        <f t="shared" si="6"/>
        <v>#DIV/0!</v>
      </c>
      <c r="N11" s="91" t="e">
        <f t="shared" si="7"/>
        <v>#DIV/0!</v>
      </c>
    </row>
    <row r="12" spans="1:14" x14ac:dyDescent="0.25">
      <c r="A12" s="46">
        <v>9</v>
      </c>
      <c r="B12" s="83" t="s">
        <v>155</v>
      </c>
      <c r="C12" s="46" t="s">
        <v>7</v>
      </c>
      <c r="D12" s="77">
        <v>4</v>
      </c>
      <c r="E12" s="38"/>
      <c r="F12" s="38"/>
      <c r="G12" s="46"/>
      <c r="H12" s="46"/>
      <c r="I12" s="40"/>
      <c r="J12" s="88" t="e">
        <f t="shared" si="0"/>
        <v>#DIV/0!</v>
      </c>
      <c r="K12" s="92"/>
      <c r="L12" s="89">
        <f t="shared" si="5"/>
        <v>0</v>
      </c>
      <c r="M12" s="90" t="e">
        <f t="shared" si="6"/>
        <v>#DIV/0!</v>
      </c>
      <c r="N12" s="91" t="e">
        <f t="shared" si="7"/>
        <v>#DIV/0!</v>
      </c>
    </row>
    <row r="13" spans="1:14" ht="15.75" thickBot="1" x14ac:dyDescent="0.3">
      <c r="A13" s="46">
        <f t="shared" si="4"/>
        <v>10</v>
      </c>
      <c r="B13" s="83" t="s">
        <v>156</v>
      </c>
      <c r="C13" s="46" t="s">
        <v>7</v>
      </c>
      <c r="D13" s="77">
        <v>360</v>
      </c>
      <c r="E13" s="121"/>
      <c r="F13" s="121"/>
      <c r="G13" s="46"/>
      <c r="H13" s="46"/>
      <c r="I13" s="40"/>
      <c r="J13" s="88" t="e">
        <f t="shared" si="0"/>
        <v>#DIV/0!</v>
      </c>
      <c r="K13" s="92"/>
      <c r="L13" s="89">
        <f t="shared" si="5"/>
        <v>0</v>
      </c>
      <c r="M13" s="90" t="e">
        <f t="shared" si="6"/>
        <v>#DIV/0!</v>
      </c>
      <c r="N13" s="91" t="e">
        <f t="shared" si="7"/>
        <v>#DIV/0!</v>
      </c>
    </row>
    <row r="14" spans="1:14" ht="15.75" thickBot="1" x14ac:dyDescent="0.3">
      <c r="A14" s="57"/>
      <c r="B14" s="58"/>
      <c r="C14" s="57"/>
      <c r="D14" s="59"/>
      <c r="E14" s="23"/>
      <c r="F14" s="23"/>
      <c r="G14" s="58"/>
      <c r="H14" s="58"/>
      <c r="I14" s="52"/>
      <c r="J14" s="28"/>
      <c r="K14" s="86"/>
      <c r="L14" s="93" t="s">
        <v>259</v>
      </c>
      <c r="M14" s="94" t="e">
        <f>SUM(M3:M13)</f>
        <v>#DIV/0!</v>
      </c>
      <c r="N14" s="95" t="e">
        <f>M14*1.2</f>
        <v>#DIV/0!</v>
      </c>
    </row>
    <row r="15" spans="1:14" x14ac:dyDescent="0.25">
      <c r="A15" s="57"/>
      <c r="B15" s="28" t="s">
        <v>244</v>
      </c>
      <c r="C15" s="27"/>
      <c r="D15" s="58"/>
      <c r="E15" s="23"/>
      <c r="F15" s="23"/>
      <c r="G15" s="58"/>
      <c r="H15" s="58"/>
      <c r="I15" s="52"/>
      <c r="J15" s="28"/>
      <c r="K15" s="86"/>
      <c r="L15" s="52"/>
      <c r="M15" s="87"/>
      <c r="N15" s="87"/>
    </row>
    <row r="16" spans="1:14" x14ac:dyDescent="0.25">
      <c r="A16" s="57"/>
      <c r="B16" s="28"/>
      <c r="C16" s="27"/>
      <c r="D16" s="58"/>
      <c r="E16" s="23"/>
      <c r="F16" s="23"/>
      <c r="G16" s="58"/>
      <c r="H16" s="58"/>
      <c r="I16" s="52"/>
      <c r="J16" s="28"/>
      <c r="K16" s="86"/>
      <c r="L16" s="52"/>
      <c r="M16" s="87"/>
      <c r="N16" s="87"/>
    </row>
    <row r="17" spans="1:14" x14ac:dyDescent="0.2">
      <c r="A17" s="57"/>
      <c r="B17" s="73"/>
      <c r="C17" s="60"/>
      <c r="D17" s="60"/>
      <c r="E17" s="23"/>
      <c r="F17" s="23"/>
      <c r="G17" s="58"/>
      <c r="H17" s="58"/>
      <c r="I17" s="52"/>
      <c r="J17" s="28"/>
      <c r="K17" s="86"/>
      <c r="L17" s="52"/>
      <c r="M17" s="87"/>
      <c r="N17" s="87"/>
    </row>
    <row r="18" spans="1:14" x14ac:dyDescent="0.2">
      <c r="A18" s="57"/>
      <c r="B18" s="146"/>
      <c r="C18" s="146"/>
      <c r="D18" s="60"/>
      <c r="E18" s="23"/>
      <c r="F18" s="23"/>
      <c r="G18" s="146"/>
      <c r="H18" s="146"/>
      <c r="I18" s="146"/>
      <c r="J18" s="146"/>
      <c r="K18" s="146"/>
      <c r="L18" s="61"/>
      <c r="M18" s="62"/>
      <c r="N18" s="62"/>
    </row>
    <row r="19" spans="1:14" x14ac:dyDescent="0.2">
      <c r="A19" s="57"/>
      <c r="B19" s="60"/>
      <c r="C19" s="60"/>
      <c r="D19" s="60"/>
      <c r="E19" s="23"/>
      <c r="F19" s="23"/>
      <c r="G19" s="63"/>
      <c r="H19" s="63"/>
      <c r="I19" s="63"/>
      <c r="J19" s="64"/>
      <c r="K19" s="64"/>
      <c r="L19" s="61"/>
      <c r="M19" s="62"/>
      <c r="N19" s="62"/>
    </row>
    <row r="20" spans="1:14" x14ac:dyDescent="0.2">
      <c r="A20" s="57"/>
      <c r="B20" s="69"/>
      <c r="C20" s="65"/>
      <c r="D20" s="65"/>
      <c r="E20" s="23"/>
      <c r="F20" s="23"/>
      <c r="G20" s="67"/>
      <c r="H20" s="67"/>
      <c r="I20" s="68"/>
      <c r="J20" s="64"/>
      <c r="K20" s="64"/>
      <c r="L20" s="61"/>
      <c r="M20" s="62"/>
      <c r="N20" s="62"/>
    </row>
    <row r="21" spans="1:14" x14ac:dyDescent="0.2">
      <c r="A21" s="57"/>
      <c r="B21" s="69"/>
      <c r="C21" s="65"/>
      <c r="D21" s="65"/>
      <c r="E21" s="23"/>
      <c r="F21" s="23"/>
      <c r="G21" s="67"/>
      <c r="H21" s="67"/>
      <c r="I21" s="68"/>
      <c r="J21" s="64"/>
      <c r="K21" s="64"/>
      <c r="L21" s="61"/>
      <c r="M21" s="62"/>
      <c r="N21" s="62"/>
    </row>
    <row r="22" spans="1:14" x14ac:dyDescent="0.2">
      <c r="A22" s="57"/>
      <c r="B22" s="66"/>
      <c r="C22" s="70"/>
      <c r="D22" s="70"/>
      <c r="E22" s="23"/>
      <c r="F22" s="23"/>
      <c r="G22" s="147"/>
      <c r="H22" s="147"/>
      <c r="I22" s="147"/>
      <c r="J22" s="147"/>
      <c r="K22" s="147"/>
      <c r="L22" s="61"/>
      <c r="M22" s="62"/>
      <c r="N22" s="62"/>
    </row>
    <row r="23" spans="1:14" ht="15" customHeight="1" x14ac:dyDescent="0.2">
      <c r="A23" s="57"/>
      <c r="B23" s="71"/>
      <c r="C23" s="60"/>
      <c r="D23" s="60"/>
      <c r="E23" s="23"/>
      <c r="F23" s="23"/>
      <c r="G23" s="146"/>
      <c r="H23" s="146"/>
      <c r="I23" s="146"/>
      <c r="J23" s="146"/>
      <c r="K23" s="146"/>
      <c r="L23" s="72"/>
      <c r="M23" s="62"/>
      <c r="N23" s="62"/>
    </row>
    <row r="24" spans="1:14" x14ac:dyDescent="0.2">
      <c r="A24" s="57"/>
      <c r="B24" s="63"/>
      <c r="C24" s="60"/>
      <c r="D24" s="60"/>
      <c r="E24" s="23"/>
      <c r="F24" s="23"/>
      <c r="G24" s="72"/>
      <c r="H24" s="144"/>
      <c r="I24" s="72"/>
      <c r="J24" s="67"/>
      <c r="K24" s="68"/>
      <c r="L24" s="61"/>
      <c r="M24" s="62"/>
      <c r="N24" s="62"/>
    </row>
    <row r="25" spans="1:14" x14ac:dyDescent="0.2">
      <c r="A25" s="57"/>
      <c r="B25" s="60"/>
      <c r="C25" s="60"/>
      <c r="D25" s="60"/>
      <c r="G25" s="147"/>
      <c r="H25" s="147"/>
      <c r="I25" s="147"/>
      <c r="J25" s="147"/>
      <c r="K25" s="147"/>
      <c r="L25" s="61"/>
      <c r="M25" s="62"/>
      <c r="N25" s="62"/>
    </row>
    <row r="26" spans="1:14" x14ac:dyDescent="0.2">
      <c r="A26" s="57"/>
      <c r="B26" s="60"/>
      <c r="C26" s="60"/>
      <c r="D26" s="60"/>
      <c r="G26" s="146"/>
      <c r="H26" s="146"/>
      <c r="I26" s="146"/>
      <c r="J26" s="146"/>
      <c r="K26" s="146"/>
      <c r="L26" s="61"/>
      <c r="M26" s="62"/>
      <c r="N26" s="62"/>
    </row>
    <row r="27" spans="1:14" x14ac:dyDescent="0.2">
      <c r="A27" s="57"/>
      <c r="B27" s="60"/>
      <c r="C27" s="60"/>
      <c r="D27" s="60"/>
      <c r="G27" s="147"/>
      <c r="H27" s="147"/>
      <c r="I27" s="147"/>
      <c r="J27" s="147"/>
      <c r="K27" s="147"/>
      <c r="L27" s="61"/>
      <c r="M27" s="62"/>
      <c r="N27" s="62"/>
    </row>
    <row r="28" spans="1:14" x14ac:dyDescent="0.2">
      <c r="A28" s="57"/>
      <c r="B28" s="73"/>
      <c r="C28" s="60"/>
      <c r="D28" s="60"/>
      <c r="G28" s="146"/>
      <c r="H28" s="146"/>
      <c r="I28" s="146"/>
      <c r="J28" s="146"/>
      <c r="K28" s="146"/>
      <c r="L28" s="61"/>
      <c r="M28" s="62"/>
      <c r="N28" s="62"/>
    </row>
    <row r="29" spans="1:14" x14ac:dyDescent="0.25">
      <c r="A29" s="57"/>
      <c r="B29" s="58"/>
      <c r="C29" s="57"/>
      <c r="D29" s="59"/>
      <c r="G29" s="58"/>
      <c r="H29" s="58"/>
      <c r="I29" s="52"/>
      <c r="J29" s="28"/>
      <c r="K29" s="86"/>
      <c r="L29" s="52"/>
      <c r="M29" s="87"/>
      <c r="N29" s="87"/>
    </row>
    <row r="30" spans="1:14" x14ac:dyDescent="0.25">
      <c r="A30" s="57"/>
      <c r="B30" s="58"/>
      <c r="C30" s="57"/>
      <c r="D30" s="59"/>
      <c r="G30" s="58"/>
      <c r="H30" s="58"/>
      <c r="I30" s="52"/>
      <c r="J30" s="28"/>
      <c r="K30" s="86"/>
      <c r="L30" s="52"/>
      <c r="M30" s="87"/>
      <c r="N30" s="87"/>
    </row>
    <row r="31" spans="1:14" x14ac:dyDescent="0.25">
      <c r="A31" s="57"/>
      <c r="B31" s="58"/>
      <c r="C31" s="57"/>
      <c r="D31" s="59"/>
      <c r="G31" s="58"/>
      <c r="H31" s="58"/>
      <c r="I31" s="52"/>
      <c r="J31" s="28"/>
      <c r="K31" s="86"/>
      <c r="L31" s="52"/>
      <c r="M31" s="87"/>
      <c r="N31" s="87"/>
    </row>
    <row r="32" spans="1:14" x14ac:dyDescent="0.25">
      <c r="A32" s="57"/>
      <c r="B32" s="58"/>
      <c r="C32" s="57"/>
      <c r="D32" s="59"/>
      <c r="G32" s="58"/>
      <c r="H32" s="58"/>
      <c r="I32" s="52"/>
      <c r="J32" s="28"/>
      <c r="K32" s="86"/>
      <c r="L32" s="52"/>
      <c r="M32" s="87"/>
      <c r="N32" s="87"/>
    </row>
    <row r="33" spans="1:14" x14ac:dyDescent="0.25">
      <c r="A33" s="57"/>
      <c r="B33" s="58"/>
      <c r="C33" s="57"/>
      <c r="D33" s="59"/>
      <c r="G33" s="58"/>
      <c r="H33" s="58"/>
      <c r="I33" s="52"/>
      <c r="J33" s="28"/>
      <c r="K33" s="86"/>
      <c r="L33" s="52"/>
      <c r="M33" s="87"/>
      <c r="N33" s="87"/>
    </row>
    <row r="34" spans="1:14" x14ac:dyDescent="0.25">
      <c r="A34" s="57"/>
      <c r="B34" s="58"/>
      <c r="C34" s="57"/>
      <c r="D34" s="59"/>
      <c r="G34" s="58"/>
      <c r="H34" s="58"/>
      <c r="I34" s="52"/>
      <c r="J34" s="28"/>
      <c r="K34" s="86"/>
      <c r="L34" s="52"/>
      <c r="M34" s="87"/>
      <c r="N34" s="87"/>
    </row>
    <row r="35" spans="1:14" x14ac:dyDescent="0.25">
      <c r="A35" s="57"/>
      <c r="B35" s="58"/>
      <c r="C35" s="57"/>
      <c r="D35" s="59"/>
      <c r="G35" s="58"/>
      <c r="H35" s="58"/>
      <c r="I35" s="52"/>
      <c r="J35" s="28"/>
      <c r="K35" s="86"/>
      <c r="L35" s="52"/>
      <c r="M35" s="87"/>
      <c r="N35" s="87"/>
    </row>
    <row r="36" spans="1:14" x14ac:dyDescent="0.25">
      <c r="A36" s="57"/>
      <c r="B36" s="58"/>
      <c r="C36" s="57"/>
      <c r="D36" s="59"/>
      <c r="G36" s="58"/>
      <c r="H36" s="58"/>
      <c r="I36" s="52"/>
      <c r="J36" s="28"/>
      <c r="K36" s="86"/>
      <c r="L36" s="52"/>
      <c r="M36" s="87"/>
      <c r="N36" s="87"/>
    </row>
    <row r="37" spans="1:14" x14ac:dyDescent="0.25">
      <c r="A37" s="57"/>
      <c r="B37" s="58"/>
      <c r="C37" s="57"/>
      <c r="D37" s="59"/>
      <c r="G37" s="58"/>
      <c r="H37" s="58"/>
      <c r="I37" s="52"/>
      <c r="J37" s="28"/>
      <c r="K37" s="86"/>
      <c r="L37" s="52"/>
      <c r="M37" s="87"/>
      <c r="N37" s="87"/>
    </row>
    <row r="38" spans="1:14" x14ac:dyDescent="0.25">
      <c r="A38" s="57"/>
      <c r="B38" s="58"/>
      <c r="C38" s="57"/>
      <c r="D38" s="59"/>
      <c r="G38" s="58"/>
      <c r="H38" s="58"/>
      <c r="I38" s="52"/>
      <c r="J38" s="28"/>
      <c r="K38" s="86"/>
      <c r="L38" s="52"/>
      <c r="M38" s="87"/>
      <c r="N38" s="87"/>
    </row>
    <row r="39" spans="1:14" x14ac:dyDescent="0.25">
      <c r="A39" s="57"/>
      <c r="B39" s="58"/>
      <c r="C39" s="57"/>
      <c r="D39" s="59"/>
      <c r="G39" s="58"/>
      <c r="H39" s="58"/>
      <c r="I39" s="52"/>
      <c r="J39" s="28"/>
      <c r="K39" s="86"/>
      <c r="L39" s="52"/>
      <c r="M39" s="87"/>
      <c r="N39" s="87"/>
    </row>
    <row r="40" spans="1:14" x14ac:dyDescent="0.25">
      <c r="A40" s="57"/>
      <c r="B40" s="58"/>
      <c r="C40" s="57"/>
      <c r="D40" s="59"/>
      <c r="G40" s="58"/>
      <c r="H40" s="58"/>
      <c r="I40" s="52"/>
      <c r="J40" s="28"/>
      <c r="K40" s="86"/>
      <c r="L40" s="52"/>
      <c r="M40" s="87"/>
      <c r="N40" s="87"/>
    </row>
    <row r="41" spans="1:14" x14ac:dyDescent="0.25">
      <c r="A41" s="57"/>
      <c r="B41" s="58"/>
      <c r="C41" s="57"/>
      <c r="D41" s="59"/>
      <c r="G41" s="58"/>
      <c r="H41" s="58"/>
      <c r="I41" s="52"/>
      <c r="J41" s="28"/>
      <c r="K41" s="86"/>
      <c r="L41" s="52"/>
      <c r="M41" s="87"/>
      <c r="N41" s="87"/>
    </row>
    <row r="42" spans="1:14" x14ac:dyDescent="0.25">
      <c r="A42" s="57"/>
      <c r="B42" s="58"/>
      <c r="C42" s="57"/>
      <c r="D42" s="59"/>
      <c r="G42" s="58"/>
      <c r="H42" s="58"/>
      <c r="I42" s="52"/>
      <c r="J42" s="28"/>
      <c r="K42" s="86"/>
      <c r="L42" s="52"/>
      <c r="M42" s="87"/>
      <c r="N42" s="87"/>
    </row>
    <row r="43" spans="1:14" x14ac:dyDescent="0.25">
      <c r="A43" s="57"/>
      <c r="B43" s="58"/>
      <c r="C43" s="57"/>
      <c r="D43" s="59"/>
      <c r="G43" s="58"/>
      <c r="H43" s="58"/>
      <c r="I43" s="52"/>
      <c r="J43" s="28"/>
      <c r="K43" s="86"/>
      <c r="L43" s="52"/>
      <c r="M43" s="87"/>
      <c r="N43" s="87"/>
    </row>
    <row r="44" spans="1:14" x14ac:dyDescent="0.25">
      <c r="A44" s="57"/>
      <c r="B44" s="58"/>
      <c r="C44" s="57"/>
      <c r="D44" s="59"/>
      <c r="G44" s="58"/>
      <c r="H44" s="58"/>
      <c r="I44" s="52"/>
      <c r="J44" s="28"/>
      <c r="K44" s="86"/>
      <c r="L44" s="52"/>
      <c r="M44" s="87"/>
      <c r="N44" s="87"/>
    </row>
    <row r="45" spans="1:14" x14ac:dyDescent="0.25">
      <c r="A45" s="57"/>
      <c r="B45" s="58"/>
      <c r="C45" s="57"/>
      <c r="D45" s="59"/>
      <c r="G45" s="58"/>
      <c r="H45" s="58"/>
      <c r="I45" s="52"/>
      <c r="J45" s="28"/>
      <c r="K45" s="86"/>
      <c r="L45" s="52"/>
      <c r="M45" s="87"/>
      <c r="N45" s="87"/>
    </row>
    <row r="46" spans="1:14" x14ac:dyDescent="0.25">
      <c r="A46" s="57"/>
      <c r="B46" s="58"/>
      <c r="C46" s="57"/>
      <c r="D46" s="59"/>
      <c r="G46" s="58"/>
      <c r="H46" s="58"/>
      <c r="I46" s="52"/>
      <c r="J46" s="28"/>
      <c r="K46" s="86"/>
      <c r="L46" s="52"/>
      <c r="M46" s="87"/>
      <c r="N46" s="87"/>
    </row>
    <row r="47" spans="1:14" x14ac:dyDescent="0.25">
      <c r="A47" s="57"/>
      <c r="B47" s="58"/>
      <c r="C47" s="57"/>
      <c r="D47" s="59"/>
      <c r="G47" s="58"/>
      <c r="H47" s="58"/>
      <c r="I47" s="52"/>
      <c r="J47" s="28"/>
      <c r="K47" s="86"/>
      <c r="L47" s="52"/>
      <c r="M47" s="87"/>
      <c r="N47" s="87"/>
    </row>
    <row r="48" spans="1:14" x14ac:dyDescent="0.25">
      <c r="A48" s="57"/>
      <c r="B48" s="58"/>
      <c r="C48" s="57"/>
      <c r="D48" s="59"/>
      <c r="G48" s="58"/>
      <c r="H48" s="58"/>
      <c r="I48" s="52"/>
      <c r="J48" s="28"/>
      <c r="K48" s="86"/>
      <c r="L48" s="52"/>
      <c r="M48" s="87"/>
      <c r="N48" s="87"/>
    </row>
    <row r="49" spans="1:14" x14ac:dyDescent="0.25">
      <c r="A49" s="57"/>
      <c r="B49" s="58"/>
      <c r="C49" s="57"/>
      <c r="D49" s="59"/>
      <c r="G49" s="58"/>
      <c r="H49" s="58"/>
      <c r="I49" s="52"/>
      <c r="J49" s="28"/>
      <c r="K49" s="86"/>
      <c r="L49" s="52"/>
      <c r="M49" s="87"/>
      <c r="N49" s="87"/>
    </row>
    <row r="50" spans="1:14" x14ac:dyDescent="0.25">
      <c r="A50" s="57"/>
      <c r="B50" s="58"/>
      <c r="C50" s="57"/>
      <c r="D50" s="59"/>
      <c r="G50" s="58"/>
      <c r="H50" s="58"/>
      <c r="I50" s="52"/>
      <c r="J50" s="28"/>
      <c r="K50" s="86"/>
      <c r="L50" s="52"/>
      <c r="M50" s="87"/>
      <c r="N50" s="87"/>
    </row>
    <row r="51" spans="1:14" x14ac:dyDescent="0.25">
      <c r="A51" s="57"/>
      <c r="B51" s="58"/>
      <c r="C51" s="57"/>
      <c r="D51" s="59"/>
      <c r="G51" s="58"/>
      <c r="H51" s="58"/>
      <c r="I51" s="52"/>
      <c r="J51" s="28"/>
      <c r="K51" s="86"/>
      <c r="L51" s="52"/>
      <c r="M51" s="87"/>
      <c r="N51" s="87"/>
    </row>
    <row r="52" spans="1:14" x14ac:dyDescent="0.25">
      <c r="A52" s="57"/>
      <c r="B52" s="58"/>
      <c r="C52" s="57"/>
      <c r="D52" s="59"/>
      <c r="G52" s="58"/>
      <c r="H52" s="58"/>
      <c r="I52" s="52"/>
      <c r="J52" s="28"/>
      <c r="K52" s="86"/>
      <c r="L52" s="52"/>
      <c r="M52" s="87"/>
      <c r="N52" s="87"/>
    </row>
    <row r="53" spans="1:14" x14ac:dyDescent="0.25">
      <c r="A53" s="57"/>
      <c r="B53" s="58"/>
      <c r="C53" s="57"/>
      <c r="D53" s="59"/>
      <c r="G53" s="58"/>
      <c r="H53" s="58"/>
      <c r="I53" s="52"/>
      <c r="J53" s="28"/>
      <c r="K53" s="86"/>
      <c r="L53" s="52"/>
      <c r="M53" s="87"/>
      <c r="N53" s="87"/>
    </row>
    <row r="54" spans="1:14" x14ac:dyDescent="0.25">
      <c r="A54" s="57"/>
      <c r="B54" s="58"/>
      <c r="C54" s="57"/>
      <c r="D54" s="59"/>
      <c r="G54" s="58"/>
      <c r="H54" s="58"/>
      <c r="I54" s="52"/>
      <c r="J54" s="28"/>
      <c r="K54" s="86"/>
      <c r="L54" s="52"/>
      <c r="M54" s="87"/>
      <c r="N54" s="87"/>
    </row>
    <row r="55" spans="1:14" x14ac:dyDescent="0.25">
      <c r="A55" s="57"/>
      <c r="B55" s="58"/>
      <c r="C55" s="57"/>
      <c r="D55" s="59"/>
      <c r="G55" s="58"/>
      <c r="H55" s="58"/>
      <c r="I55" s="52"/>
      <c r="J55" s="28"/>
      <c r="K55" s="86"/>
      <c r="L55" s="52"/>
      <c r="M55" s="87"/>
      <c r="N55" s="87"/>
    </row>
    <row r="56" spans="1:14" x14ac:dyDescent="0.25">
      <c r="A56" s="57"/>
      <c r="B56" s="58"/>
      <c r="C56" s="57"/>
      <c r="D56" s="59"/>
      <c r="G56" s="58"/>
      <c r="H56" s="58"/>
      <c r="I56" s="52"/>
      <c r="J56" s="28"/>
      <c r="K56" s="86"/>
      <c r="L56" s="52"/>
      <c r="M56" s="87"/>
      <c r="N56" s="87"/>
    </row>
    <row r="57" spans="1:14" x14ac:dyDescent="0.25">
      <c r="A57" s="57"/>
      <c r="B57" s="58"/>
      <c r="C57" s="57"/>
      <c r="D57" s="59"/>
      <c r="G57" s="58"/>
      <c r="H57" s="58"/>
      <c r="I57" s="52"/>
      <c r="J57" s="28"/>
      <c r="K57" s="86"/>
      <c r="L57" s="52"/>
      <c r="M57" s="87"/>
      <c r="N57" s="87"/>
    </row>
    <row r="58" spans="1:14" x14ac:dyDescent="0.25">
      <c r="A58" s="57"/>
      <c r="B58" s="58"/>
      <c r="C58" s="57"/>
      <c r="D58" s="59"/>
      <c r="G58" s="58"/>
      <c r="H58" s="58"/>
      <c r="I58" s="52"/>
      <c r="J58" s="28"/>
      <c r="K58" s="86"/>
      <c r="L58" s="52"/>
      <c r="M58" s="87"/>
      <c r="N58" s="87"/>
    </row>
    <row r="59" spans="1:14" x14ac:dyDescent="0.25">
      <c r="A59" s="57"/>
      <c r="B59" s="58"/>
      <c r="C59" s="57"/>
      <c r="D59" s="59"/>
      <c r="G59" s="58"/>
      <c r="H59" s="58"/>
      <c r="I59" s="52"/>
      <c r="J59" s="28"/>
      <c r="K59" s="86"/>
      <c r="L59" s="52"/>
      <c r="M59" s="87"/>
      <c r="N59" s="87"/>
    </row>
    <row r="60" spans="1:14" x14ac:dyDescent="0.25">
      <c r="A60" s="57"/>
      <c r="B60" s="58"/>
      <c r="C60" s="57"/>
      <c r="D60" s="59"/>
      <c r="G60" s="58"/>
      <c r="H60" s="58"/>
      <c r="I60" s="52"/>
      <c r="J60" s="28"/>
      <c r="K60" s="86"/>
      <c r="L60" s="52"/>
      <c r="M60" s="87"/>
      <c r="N60" s="87"/>
    </row>
    <row r="61" spans="1:14" x14ac:dyDescent="0.25">
      <c r="A61" s="57"/>
      <c r="B61" s="58"/>
      <c r="C61" s="57"/>
      <c r="D61" s="59"/>
      <c r="G61" s="58"/>
      <c r="H61" s="58"/>
      <c r="I61" s="52"/>
      <c r="J61" s="28"/>
      <c r="K61" s="86"/>
      <c r="L61" s="52"/>
      <c r="M61" s="87"/>
      <c r="N61" s="87"/>
    </row>
    <row r="62" spans="1:14" x14ac:dyDescent="0.25">
      <c r="A62" s="57"/>
      <c r="B62" s="58"/>
      <c r="C62" s="57"/>
      <c r="D62" s="59"/>
      <c r="G62" s="58"/>
      <c r="H62" s="58"/>
      <c r="I62" s="52"/>
      <c r="J62" s="28"/>
      <c r="K62" s="86"/>
      <c r="L62" s="52"/>
      <c r="M62" s="87"/>
      <c r="N62" s="87"/>
    </row>
    <row r="63" spans="1:14" x14ac:dyDescent="0.25">
      <c r="A63" s="57"/>
      <c r="B63" s="58"/>
      <c r="C63" s="57"/>
      <c r="D63" s="59"/>
      <c r="G63" s="58"/>
      <c r="H63" s="58"/>
      <c r="I63" s="52"/>
      <c r="J63" s="28"/>
      <c r="K63" s="86"/>
      <c r="L63" s="52"/>
      <c r="M63" s="87"/>
      <c r="N63" s="87"/>
    </row>
    <row r="64" spans="1:14" x14ac:dyDescent="0.25">
      <c r="A64" s="57"/>
      <c r="B64" s="58"/>
      <c r="C64" s="57"/>
      <c r="D64" s="59"/>
      <c r="G64" s="58"/>
      <c r="H64" s="58"/>
      <c r="I64" s="52"/>
      <c r="J64" s="28"/>
      <c r="K64" s="86"/>
      <c r="L64" s="52"/>
      <c r="M64" s="87"/>
      <c r="N64" s="87"/>
    </row>
    <row r="65" spans="1:14" x14ac:dyDescent="0.25">
      <c r="A65" s="57"/>
      <c r="B65" s="58"/>
      <c r="C65" s="57"/>
      <c r="D65" s="59"/>
      <c r="G65" s="58"/>
      <c r="H65" s="58"/>
      <c r="I65" s="52"/>
      <c r="J65" s="28"/>
      <c r="K65" s="86"/>
      <c r="L65" s="52"/>
      <c r="M65" s="87"/>
      <c r="N65" s="87"/>
    </row>
    <row r="66" spans="1:14" x14ac:dyDescent="0.25">
      <c r="A66" s="57"/>
      <c r="B66" s="58"/>
      <c r="C66" s="57"/>
      <c r="D66" s="59"/>
      <c r="G66" s="58"/>
      <c r="H66" s="58"/>
      <c r="I66" s="52"/>
      <c r="J66" s="28"/>
      <c r="K66" s="86"/>
      <c r="L66" s="52"/>
      <c r="M66" s="87"/>
      <c r="N66" s="87"/>
    </row>
    <row r="67" spans="1:14" x14ac:dyDescent="0.25">
      <c r="A67" s="57"/>
      <c r="B67" s="58"/>
      <c r="C67" s="57"/>
      <c r="D67" s="59"/>
      <c r="G67" s="58"/>
      <c r="H67" s="58"/>
      <c r="I67" s="52"/>
      <c r="J67" s="28"/>
      <c r="K67" s="86"/>
      <c r="L67" s="52"/>
      <c r="M67" s="87"/>
      <c r="N67" s="87"/>
    </row>
    <row r="68" spans="1:14" x14ac:dyDescent="0.25">
      <c r="A68" s="57"/>
      <c r="B68" s="58"/>
      <c r="C68" s="57"/>
      <c r="D68" s="59"/>
      <c r="G68" s="58"/>
      <c r="H68" s="58"/>
      <c r="I68" s="52"/>
      <c r="J68" s="28"/>
      <c r="K68" s="86"/>
      <c r="L68" s="52"/>
      <c r="M68" s="87"/>
      <c r="N68" s="87"/>
    </row>
    <row r="69" spans="1:14" x14ac:dyDescent="0.25">
      <c r="A69" s="57"/>
      <c r="B69" s="58"/>
      <c r="C69" s="57"/>
      <c r="D69" s="59"/>
      <c r="G69" s="58"/>
      <c r="H69" s="58"/>
      <c r="I69" s="52"/>
      <c r="J69" s="28"/>
      <c r="K69" s="86"/>
      <c r="L69" s="52"/>
      <c r="M69" s="87"/>
      <c r="N69" s="87"/>
    </row>
    <row r="70" spans="1:14" x14ac:dyDescent="0.25">
      <c r="A70" s="57"/>
      <c r="B70" s="58"/>
      <c r="C70" s="57"/>
      <c r="D70" s="59"/>
      <c r="G70" s="58"/>
      <c r="H70" s="58"/>
      <c r="I70" s="52"/>
      <c r="J70" s="28"/>
      <c r="K70" s="86"/>
      <c r="L70" s="52"/>
      <c r="M70" s="87"/>
      <c r="N70" s="87"/>
    </row>
    <row r="71" spans="1:14" x14ac:dyDescent="0.25">
      <c r="A71" s="57"/>
      <c r="B71" s="58"/>
      <c r="C71" s="57"/>
      <c r="D71" s="59"/>
      <c r="G71" s="58"/>
      <c r="H71" s="58"/>
      <c r="I71" s="52"/>
      <c r="J71" s="28"/>
      <c r="K71" s="86"/>
      <c r="L71" s="52"/>
      <c r="M71" s="87"/>
      <c r="N71" s="87"/>
    </row>
    <row r="72" spans="1:14" x14ac:dyDescent="0.25">
      <c r="A72" s="57"/>
      <c r="B72" s="58"/>
      <c r="C72" s="57"/>
      <c r="D72" s="59"/>
      <c r="G72" s="58"/>
      <c r="H72" s="58"/>
      <c r="I72" s="52"/>
      <c r="J72" s="28"/>
      <c r="K72" s="86"/>
      <c r="L72" s="52"/>
      <c r="M72" s="87"/>
      <c r="N72" s="87"/>
    </row>
    <row r="73" spans="1:14" x14ac:dyDescent="0.25">
      <c r="A73" s="57"/>
      <c r="B73" s="58"/>
      <c r="C73" s="57"/>
      <c r="D73" s="59"/>
      <c r="G73" s="58"/>
      <c r="H73" s="58"/>
      <c r="I73" s="52"/>
      <c r="J73" s="28"/>
      <c r="K73" s="86"/>
      <c r="L73" s="52"/>
      <c r="M73" s="87"/>
      <c r="N73" s="87"/>
    </row>
    <row r="74" spans="1:14" x14ac:dyDescent="0.25">
      <c r="A74" s="57"/>
      <c r="B74" s="58"/>
      <c r="C74" s="57"/>
      <c r="D74" s="59"/>
      <c r="G74" s="58"/>
      <c r="H74" s="58"/>
      <c r="I74" s="52"/>
      <c r="J74" s="28"/>
      <c r="K74" s="86"/>
      <c r="L74" s="52"/>
      <c r="M74" s="87"/>
      <c r="N74" s="87"/>
    </row>
    <row r="75" spans="1:14" x14ac:dyDescent="0.25">
      <c r="A75" s="57"/>
      <c r="B75" s="58"/>
      <c r="C75" s="57"/>
      <c r="D75" s="59"/>
      <c r="G75" s="58"/>
      <c r="H75" s="58"/>
      <c r="I75" s="52"/>
      <c r="J75" s="28"/>
      <c r="K75" s="86"/>
      <c r="L75" s="52"/>
      <c r="M75" s="87"/>
      <c r="N75" s="87"/>
    </row>
    <row r="76" spans="1:14" x14ac:dyDescent="0.25">
      <c r="A76" s="57"/>
      <c r="B76" s="58"/>
      <c r="C76" s="57"/>
      <c r="D76" s="59"/>
      <c r="G76" s="58"/>
      <c r="H76" s="58"/>
      <c r="I76" s="52"/>
      <c r="J76" s="28"/>
      <c r="K76" s="86"/>
      <c r="L76" s="52"/>
      <c r="M76" s="87"/>
      <c r="N76" s="87"/>
    </row>
    <row r="77" spans="1:14" x14ac:dyDescent="0.25">
      <c r="A77" s="57"/>
      <c r="B77" s="58"/>
      <c r="C77" s="57"/>
      <c r="D77" s="59"/>
      <c r="G77" s="58"/>
      <c r="H77" s="58"/>
      <c r="I77" s="52"/>
      <c r="J77" s="28"/>
      <c r="K77" s="86"/>
      <c r="L77" s="52"/>
      <c r="M77" s="87"/>
      <c r="N77" s="87"/>
    </row>
    <row r="78" spans="1:14" x14ac:dyDescent="0.25">
      <c r="A78" s="57"/>
      <c r="B78" s="58"/>
      <c r="C78" s="57"/>
      <c r="D78" s="59"/>
      <c r="G78" s="58"/>
      <c r="H78" s="58"/>
      <c r="I78" s="52"/>
      <c r="J78" s="28"/>
      <c r="K78" s="86"/>
      <c r="L78" s="52"/>
      <c r="M78" s="87"/>
      <c r="N78" s="87"/>
    </row>
    <row r="79" spans="1:14" x14ac:dyDescent="0.25">
      <c r="A79" s="57"/>
      <c r="B79" s="58"/>
      <c r="C79" s="57"/>
      <c r="D79" s="59"/>
      <c r="G79" s="58"/>
      <c r="H79" s="58"/>
      <c r="I79" s="52"/>
      <c r="J79" s="28"/>
      <c r="K79" s="86"/>
      <c r="L79" s="52"/>
      <c r="M79" s="87"/>
      <c r="N79" s="87"/>
    </row>
    <row r="80" spans="1:14" x14ac:dyDescent="0.25">
      <c r="A80" s="57"/>
      <c r="B80" s="58"/>
      <c r="C80" s="57"/>
      <c r="D80" s="59"/>
      <c r="G80" s="58"/>
      <c r="H80" s="58"/>
      <c r="I80" s="52"/>
      <c r="J80" s="28"/>
      <c r="K80" s="86"/>
      <c r="L80" s="52"/>
      <c r="M80" s="87"/>
      <c r="N80" s="87"/>
    </row>
    <row r="81" spans="1:14" x14ac:dyDescent="0.25">
      <c r="A81" s="57"/>
      <c r="B81" s="58"/>
      <c r="C81" s="57"/>
      <c r="D81" s="59"/>
      <c r="G81" s="58"/>
      <c r="H81" s="58"/>
      <c r="I81" s="52"/>
      <c r="J81" s="28"/>
      <c r="K81" s="86"/>
      <c r="L81" s="52"/>
      <c r="M81" s="87"/>
      <c r="N81" s="87"/>
    </row>
    <row r="82" spans="1:14" x14ac:dyDescent="0.25">
      <c r="A82" s="57"/>
      <c r="B82" s="58"/>
      <c r="C82" s="57"/>
      <c r="D82" s="59"/>
      <c r="G82" s="58"/>
      <c r="H82" s="58"/>
      <c r="I82" s="52"/>
      <c r="J82" s="28"/>
      <c r="K82" s="86"/>
      <c r="L82" s="52"/>
      <c r="M82" s="87"/>
      <c r="N82" s="87"/>
    </row>
    <row r="83" spans="1:14" x14ac:dyDescent="0.25">
      <c r="A83" s="57"/>
      <c r="B83" s="58"/>
      <c r="C83" s="57"/>
      <c r="D83" s="59"/>
      <c r="G83" s="58"/>
      <c r="H83" s="58"/>
      <c r="I83" s="52"/>
      <c r="J83" s="28"/>
      <c r="K83" s="86"/>
      <c r="L83" s="52"/>
      <c r="M83" s="87"/>
      <c r="N83" s="87"/>
    </row>
    <row r="84" spans="1:14" x14ac:dyDescent="0.25">
      <c r="A84" s="57"/>
      <c r="B84" s="58"/>
      <c r="C84" s="57"/>
      <c r="D84" s="59"/>
      <c r="G84" s="58"/>
      <c r="H84" s="58"/>
      <c r="I84" s="52"/>
      <c r="J84" s="28"/>
      <c r="K84" s="86"/>
      <c r="L84" s="52"/>
      <c r="M84" s="87"/>
      <c r="N84" s="87"/>
    </row>
    <row r="85" spans="1:14" x14ac:dyDescent="0.25">
      <c r="A85" s="57"/>
      <c r="B85" s="58"/>
      <c r="C85" s="57"/>
      <c r="D85" s="59"/>
      <c r="G85" s="58"/>
      <c r="H85" s="58"/>
      <c r="I85" s="52"/>
      <c r="J85" s="28"/>
      <c r="K85" s="86"/>
      <c r="L85" s="52"/>
      <c r="M85" s="87"/>
      <c r="N85" s="87"/>
    </row>
    <row r="86" spans="1:14" x14ac:dyDescent="0.25">
      <c r="A86" s="57"/>
      <c r="B86" s="58"/>
      <c r="C86" s="57"/>
      <c r="D86" s="59"/>
      <c r="G86" s="58"/>
      <c r="H86" s="58"/>
      <c r="I86" s="52"/>
      <c r="J86" s="28"/>
      <c r="K86" s="86"/>
      <c r="L86" s="52"/>
      <c r="M86" s="87"/>
      <c r="N86" s="87"/>
    </row>
  </sheetData>
  <protectedRanges>
    <protectedRange sqref="D17" name="Range1_1_1_1_2_1_1_4_1_1_1_1_1"/>
    <protectedRange sqref="D28" name="Range1_1_1_1_2_1_1_4_1_1_1"/>
    <protectedRange sqref="D27" name="Range1_1_1_1_1_1_1_1_4_1_1_1_1_1"/>
    <protectedRange sqref="D18:D26" name="Range1_1_1_1_1_1_1_1_4_1_1_1_1_1_5_1_1_2_1"/>
    <protectedRange sqref="E24:F24" name="Range1_1_1_1_2_1_1_4_1_1_1_1"/>
    <protectedRange sqref="E23:F23" name="Range1_1_1_1_1_1_1_1_4_1_1_1_1_1_1"/>
    <protectedRange sqref="E14:F22" name="Range1_1_1_1_1_1_1_1_4_1_1_1_1_1_5_1_1_2_1_1"/>
  </protectedRanges>
  <mergeCells count="8">
    <mergeCell ref="G26:K26"/>
    <mergeCell ref="G27:K27"/>
    <mergeCell ref="G28:K28"/>
    <mergeCell ref="B18:C18"/>
    <mergeCell ref="G18:K18"/>
    <mergeCell ref="G22:K22"/>
    <mergeCell ref="G23:K23"/>
    <mergeCell ref="G25:K25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zoomScale="90" zoomScaleNormal="90" workbookViewId="0">
      <selection activeCell="C28" sqref="C28"/>
    </sheetView>
  </sheetViews>
  <sheetFormatPr defaultColWidth="9" defaultRowHeight="15" x14ac:dyDescent="0.25"/>
  <cols>
    <col min="1" max="1" width="4.42578125" style="6" customWidth="1"/>
    <col min="2" max="2" width="76.85546875" style="2" customWidth="1"/>
    <col min="3" max="3" width="4.42578125" style="6" customWidth="1"/>
    <col min="4" max="4" width="5" style="2" customWidth="1"/>
    <col min="5" max="5" width="13.42578125" style="5" customWidth="1"/>
    <col min="6" max="6" width="12.5703125" style="5" customWidth="1"/>
    <col min="7" max="8" width="12.42578125" style="13" customWidth="1"/>
    <col min="9" max="9" width="3.85546875" style="14" bestFit="1" customWidth="1"/>
    <col min="10" max="10" width="9.42578125" style="1" customWidth="1"/>
    <col min="11" max="11" width="13.85546875" style="15" customWidth="1"/>
    <col min="12" max="12" width="13.85546875" style="14" customWidth="1"/>
    <col min="13" max="14" width="13.85546875" style="16" customWidth="1"/>
    <col min="15" max="16384" width="9" style="2"/>
  </cols>
  <sheetData>
    <row r="1" spans="1:14" ht="20.25" customHeight="1" x14ac:dyDescent="0.25">
      <c r="A1" s="53" t="s">
        <v>146</v>
      </c>
      <c r="B1" s="148" t="s">
        <v>239</v>
      </c>
      <c r="C1" s="148"/>
      <c r="D1" s="55"/>
      <c r="E1" s="26"/>
      <c r="F1" s="26"/>
      <c r="G1" s="58"/>
      <c r="H1" s="58"/>
      <c r="I1" s="52"/>
      <c r="J1" s="28"/>
      <c r="K1" s="86"/>
      <c r="L1" s="52"/>
      <c r="M1" s="87"/>
      <c r="N1" s="87"/>
    </row>
    <row r="2" spans="1:14" s="4" customFormat="1" ht="132" customHeight="1" x14ac:dyDescent="0.25">
      <c r="A2" s="29" t="s">
        <v>1</v>
      </c>
      <c r="B2" s="29" t="s">
        <v>2</v>
      </c>
      <c r="C2" s="31" t="s">
        <v>3</v>
      </c>
      <c r="D2" s="31" t="s">
        <v>4</v>
      </c>
      <c r="E2" s="31" t="s">
        <v>293</v>
      </c>
      <c r="F2" s="31" t="s">
        <v>294</v>
      </c>
      <c r="G2" s="43" t="s">
        <v>252</v>
      </c>
      <c r="H2" s="43" t="s">
        <v>299</v>
      </c>
      <c r="I2" s="32" t="s">
        <v>253</v>
      </c>
      <c r="J2" s="33" t="s">
        <v>254</v>
      </c>
      <c r="K2" s="33" t="s">
        <v>255</v>
      </c>
      <c r="L2" s="33" t="s">
        <v>256</v>
      </c>
      <c r="M2" s="34" t="s">
        <v>257</v>
      </c>
      <c r="N2" s="34" t="s">
        <v>258</v>
      </c>
    </row>
    <row r="3" spans="1:14" x14ac:dyDescent="0.25">
      <c r="A3" s="46"/>
      <c r="B3" s="78" t="s">
        <v>158</v>
      </c>
      <c r="C3" s="46"/>
      <c r="D3" s="77"/>
      <c r="E3" s="38"/>
      <c r="F3" s="38"/>
      <c r="G3" s="98"/>
      <c r="H3" s="98"/>
      <c r="I3" s="88"/>
      <c r="J3" s="88"/>
      <c r="K3" s="92"/>
      <c r="L3" s="89"/>
      <c r="M3" s="90"/>
      <c r="N3" s="91"/>
    </row>
    <row r="4" spans="1:14" ht="71.25" x14ac:dyDescent="0.25">
      <c r="A4" s="35">
        <v>1</v>
      </c>
      <c r="B4" s="80" t="s">
        <v>247</v>
      </c>
      <c r="C4" s="35" t="s">
        <v>7</v>
      </c>
      <c r="D4" s="74">
        <v>6</v>
      </c>
      <c r="E4" s="38"/>
      <c r="F4" s="38"/>
      <c r="G4" s="40"/>
      <c r="H4" s="40"/>
      <c r="I4" s="40"/>
      <c r="J4" s="88" t="e">
        <f t="shared" ref="J4:J19" si="0">D4/I4</f>
        <v>#DIV/0!</v>
      </c>
      <c r="K4" s="92"/>
      <c r="L4" s="89">
        <f t="shared" ref="L4:L13" si="1">K4*1.2</f>
        <v>0</v>
      </c>
      <c r="M4" s="90" t="e">
        <f t="shared" ref="M4:M13" si="2">J4*K4</f>
        <v>#DIV/0!</v>
      </c>
      <c r="N4" s="91" t="e">
        <f t="shared" ref="N4:N13" si="3">M4*1.2</f>
        <v>#DIV/0!</v>
      </c>
    </row>
    <row r="5" spans="1:14" ht="71.25" x14ac:dyDescent="0.25">
      <c r="A5" s="35">
        <v>2</v>
      </c>
      <c r="B5" s="80" t="s">
        <v>248</v>
      </c>
      <c r="C5" s="35" t="s">
        <v>7</v>
      </c>
      <c r="D5" s="74">
        <v>1</v>
      </c>
      <c r="E5" s="38"/>
      <c r="F5" s="38"/>
      <c r="G5" s="46"/>
      <c r="H5" s="46"/>
      <c r="I5" s="40"/>
      <c r="J5" s="88" t="e">
        <f t="shared" si="0"/>
        <v>#DIV/0!</v>
      </c>
      <c r="K5" s="92"/>
      <c r="L5" s="89">
        <f t="shared" si="1"/>
        <v>0</v>
      </c>
      <c r="M5" s="90" t="e">
        <f t="shared" si="2"/>
        <v>#DIV/0!</v>
      </c>
      <c r="N5" s="91" t="e">
        <f t="shared" si="3"/>
        <v>#DIV/0!</v>
      </c>
    </row>
    <row r="6" spans="1:14" ht="71.25" x14ac:dyDescent="0.25">
      <c r="A6" s="35">
        <v>3</v>
      </c>
      <c r="B6" s="80" t="s">
        <v>249</v>
      </c>
      <c r="C6" s="35" t="s">
        <v>7</v>
      </c>
      <c r="D6" s="74">
        <v>6</v>
      </c>
      <c r="E6" s="38"/>
      <c r="F6" s="38"/>
      <c r="G6" s="46"/>
      <c r="H6" s="46"/>
      <c r="I6" s="40"/>
      <c r="J6" s="88" t="e">
        <f t="shared" si="0"/>
        <v>#DIV/0!</v>
      </c>
      <c r="K6" s="92"/>
      <c r="L6" s="89">
        <f t="shared" si="1"/>
        <v>0</v>
      </c>
      <c r="M6" s="90" t="e">
        <f t="shared" si="2"/>
        <v>#DIV/0!</v>
      </c>
      <c r="N6" s="91" t="e">
        <f t="shared" si="3"/>
        <v>#DIV/0!</v>
      </c>
    </row>
    <row r="7" spans="1:14" ht="71.25" x14ac:dyDescent="0.25">
      <c r="A7" s="35">
        <v>4</v>
      </c>
      <c r="B7" s="80" t="s">
        <v>250</v>
      </c>
      <c r="C7" s="35" t="s">
        <v>7</v>
      </c>
      <c r="D7" s="74">
        <v>1</v>
      </c>
      <c r="E7" s="38"/>
      <c r="F7" s="38"/>
      <c r="G7" s="46"/>
      <c r="H7" s="46"/>
      <c r="I7" s="40"/>
      <c r="J7" s="88" t="e">
        <f t="shared" si="0"/>
        <v>#DIV/0!</v>
      </c>
      <c r="K7" s="92"/>
      <c r="L7" s="89">
        <f t="shared" si="1"/>
        <v>0</v>
      </c>
      <c r="M7" s="90" t="e">
        <f t="shared" si="2"/>
        <v>#DIV/0!</v>
      </c>
      <c r="N7" s="91" t="e">
        <f t="shared" si="3"/>
        <v>#DIV/0!</v>
      </c>
    </row>
    <row r="8" spans="1:14" ht="71.25" x14ac:dyDescent="0.25">
      <c r="A8" s="35">
        <v>5</v>
      </c>
      <c r="B8" s="80" t="s">
        <v>251</v>
      </c>
      <c r="C8" s="35" t="s">
        <v>7</v>
      </c>
      <c r="D8" s="74">
        <v>1</v>
      </c>
      <c r="E8" s="38"/>
      <c r="F8" s="38"/>
      <c r="G8" s="46"/>
      <c r="H8" s="46"/>
      <c r="I8" s="40"/>
      <c r="J8" s="88" t="e">
        <f t="shared" si="0"/>
        <v>#DIV/0!</v>
      </c>
      <c r="K8" s="92"/>
      <c r="L8" s="89">
        <f t="shared" si="1"/>
        <v>0</v>
      </c>
      <c r="M8" s="90" t="e">
        <f t="shared" si="2"/>
        <v>#DIV/0!</v>
      </c>
      <c r="N8" s="91" t="e">
        <f t="shared" si="3"/>
        <v>#DIV/0!</v>
      </c>
    </row>
    <row r="9" spans="1:14" ht="28.5" x14ac:dyDescent="0.25">
      <c r="A9" s="35">
        <v>6</v>
      </c>
      <c r="B9" s="81" t="s">
        <v>159</v>
      </c>
      <c r="C9" s="46" t="s">
        <v>7</v>
      </c>
      <c r="D9" s="77">
        <v>4</v>
      </c>
      <c r="E9" s="38"/>
      <c r="F9" s="38"/>
      <c r="G9" s="46"/>
      <c r="H9" s="46"/>
      <c r="I9" s="40"/>
      <c r="J9" s="88" t="e">
        <f t="shared" si="0"/>
        <v>#DIV/0!</v>
      </c>
      <c r="K9" s="92"/>
      <c r="L9" s="89">
        <f t="shared" si="1"/>
        <v>0</v>
      </c>
      <c r="M9" s="90" t="e">
        <f t="shared" si="2"/>
        <v>#DIV/0!</v>
      </c>
      <c r="N9" s="91" t="e">
        <f t="shared" si="3"/>
        <v>#DIV/0!</v>
      </c>
    </row>
    <row r="10" spans="1:14" ht="28.5" x14ac:dyDescent="0.25">
      <c r="A10" s="35">
        <v>7</v>
      </c>
      <c r="B10" s="81" t="s">
        <v>160</v>
      </c>
      <c r="C10" s="46" t="s">
        <v>7</v>
      </c>
      <c r="D10" s="77">
        <v>45</v>
      </c>
      <c r="E10" s="38"/>
      <c r="F10" s="38"/>
      <c r="G10" s="46"/>
      <c r="H10" s="46"/>
      <c r="I10" s="40"/>
      <c r="J10" s="88" t="e">
        <f t="shared" si="0"/>
        <v>#DIV/0!</v>
      </c>
      <c r="K10" s="92"/>
      <c r="L10" s="89">
        <f t="shared" si="1"/>
        <v>0</v>
      </c>
      <c r="M10" s="90" t="e">
        <f t="shared" si="2"/>
        <v>#DIV/0!</v>
      </c>
      <c r="N10" s="91" t="e">
        <f t="shared" si="3"/>
        <v>#DIV/0!</v>
      </c>
    </row>
    <row r="11" spans="1:14" ht="28.5" x14ac:dyDescent="0.25">
      <c r="A11" s="35">
        <v>8</v>
      </c>
      <c r="B11" s="81" t="s">
        <v>161</v>
      </c>
      <c r="C11" s="46" t="s">
        <v>7</v>
      </c>
      <c r="D11" s="77">
        <v>42</v>
      </c>
      <c r="E11" s="38"/>
      <c r="F11" s="38"/>
      <c r="G11" s="46"/>
      <c r="H11" s="46"/>
      <c r="I11" s="40"/>
      <c r="J11" s="88" t="e">
        <f t="shared" si="0"/>
        <v>#DIV/0!</v>
      </c>
      <c r="K11" s="92"/>
      <c r="L11" s="89">
        <f t="shared" si="1"/>
        <v>0</v>
      </c>
      <c r="M11" s="90" t="e">
        <f t="shared" si="2"/>
        <v>#DIV/0!</v>
      </c>
      <c r="N11" s="91" t="e">
        <f t="shared" si="3"/>
        <v>#DIV/0!</v>
      </c>
    </row>
    <row r="12" spans="1:14" ht="28.5" x14ac:dyDescent="0.25">
      <c r="A12" s="35">
        <v>9</v>
      </c>
      <c r="B12" s="81" t="s">
        <v>162</v>
      </c>
      <c r="C12" s="46" t="s">
        <v>7</v>
      </c>
      <c r="D12" s="77">
        <v>9</v>
      </c>
      <c r="E12" s="38"/>
      <c r="F12" s="38"/>
      <c r="G12" s="46"/>
      <c r="H12" s="46"/>
      <c r="I12" s="40"/>
      <c r="J12" s="88" t="e">
        <f t="shared" si="0"/>
        <v>#DIV/0!</v>
      </c>
      <c r="K12" s="92"/>
      <c r="L12" s="89">
        <f t="shared" si="1"/>
        <v>0</v>
      </c>
      <c r="M12" s="90" t="e">
        <f t="shared" si="2"/>
        <v>#DIV/0!</v>
      </c>
      <c r="N12" s="91" t="e">
        <f t="shared" si="3"/>
        <v>#DIV/0!</v>
      </c>
    </row>
    <row r="13" spans="1:14" ht="28.5" x14ac:dyDescent="0.25">
      <c r="A13" s="35">
        <v>10</v>
      </c>
      <c r="B13" s="81" t="s">
        <v>163</v>
      </c>
      <c r="C13" s="46" t="s">
        <v>7</v>
      </c>
      <c r="D13" s="77">
        <v>3</v>
      </c>
      <c r="E13" s="121"/>
      <c r="F13" s="121"/>
      <c r="G13" s="46"/>
      <c r="H13" s="46"/>
      <c r="I13" s="40"/>
      <c r="J13" s="88" t="e">
        <f t="shared" si="0"/>
        <v>#DIV/0!</v>
      </c>
      <c r="K13" s="92"/>
      <c r="L13" s="89">
        <f t="shared" si="1"/>
        <v>0</v>
      </c>
      <c r="M13" s="90" t="e">
        <f t="shared" si="2"/>
        <v>#DIV/0!</v>
      </c>
      <c r="N13" s="91" t="e">
        <f t="shared" si="3"/>
        <v>#DIV/0!</v>
      </c>
    </row>
    <row r="14" spans="1:14" ht="28.5" x14ac:dyDescent="0.25">
      <c r="A14" s="35">
        <v>11</v>
      </c>
      <c r="B14" s="81" t="s">
        <v>164</v>
      </c>
      <c r="C14" s="46" t="s">
        <v>7</v>
      </c>
      <c r="D14" s="77">
        <v>30</v>
      </c>
      <c r="E14" s="121"/>
      <c r="F14" s="121"/>
      <c r="G14" s="46"/>
      <c r="H14" s="46"/>
      <c r="I14" s="40"/>
      <c r="J14" s="88" t="e">
        <f t="shared" si="0"/>
        <v>#DIV/0!</v>
      </c>
      <c r="K14" s="92"/>
      <c r="L14" s="89">
        <f t="shared" ref="L14:L19" si="4">K14*1.2</f>
        <v>0</v>
      </c>
      <c r="M14" s="90" t="e">
        <f t="shared" ref="M14:M19" si="5">J14*K14</f>
        <v>#DIV/0!</v>
      </c>
      <c r="N14" s="91" t="e">
        <f t="shared" ref="N14:N19" si="6">M14*1.2</f>
        <v>#DIV/0!</v>
      </c>
    </row>
    <row r="15" spans="1:14" ht="57" x14ac:dyDescent="0.25">
      <c r="A15" s="35">
        <v>12</v>
      </c>
      <c r="B15" s="81" t="s">
        <v>165</v>
      </c>
      <c r="C15" s="46" t="s">
        <v>7</v>
      </c>
      <c r="D15" s="77">
        <v>15</v>
      </c>
      <c r="E15" s="121"/>
      <c r="F15" s="121"/>
      <c r="G15" s="46"/>
      <c r="H15" s="46"/>
      <c r="I15" s="40"/>
      <c r="J15" s="88" t="e">
        <f t="shared" si="0"/>
        <v>#DIV/0!</v>
      </c>
      <c r="K15" s="92"/>
      <c r="L15" s="89">
        <f t="shared" si="4"/>
        <v>0</v>
      </c>
      <c r="M15" s="90" t="e">
        <f t="shared" si="5"/>
        <v>#DIV/0!</v>
      </c>
      <c r="N15" s="91" t="e">
        <f t="shared" si="6"/>
        <v>#DIV/0!</v>
      </c>
    </row>
    <row r="16" spans="1:14" ht="57" x14ac:dyDescent="0.25">
      <c r="A16" s="35">
        <v>13</v>
      </c>
      <c r="B16" s="81" t="s">
        <v>166</v>
      </c>
      <c r="C16" s="46" t="s">
        <v>7</v>
      </c>
      <c r="D16" s="77">
        <v>18</v>
      </c>
      <c r="E16" s="121"/>
      <c r="F16" s="121"/>
      <c r="G16" s="46"/>
      <c r="H16" s="46"/>
      <c r="I16" s="40"/>
      <c r="J16" s="88" t="e">
        <f t="shared" si="0"/>
        <v>#DIV/0!</v>
      </c>
      <c r="K16" s="92"/>
      <c r="L16" s="89">
        <f t="shared" si="4"/>
        <v>0</v>
      </c>
      <c r="M16" s="90" t="e">
        <f t="shared" si="5"/>
        <v>#DIV/0!</v>
      </c>
      <c r="N16" s="91" t="e">
        <f t="shared" si="6"/>
        <v>#DIV/0!</v>
      </c>
    </row>
    <row r="17" spans="1:14" ht="57" x14ac:dyDescent="0.25">
      <c r="A17" s="35">
        <v>14</v>
      </c>
      <c r="B17" s="81" t="s">
        <v>167</v>
      </c>
      <c r="C17" s="46" t="s">
        <v>7</v>
      </c>
      <c r="D17" s="77">
        <v>42</v>
      </c>
      <c r="E17" s="121"/>
      <c r="F17" s="121"/>
      <c r="G17" s="46"/>
      <c r="H17" s="46"/>
      <c r="I17" s="40"/>
      <c r="J17" s="88" t="e">
        <f t="shared" si="0"/>
        <v>#DIV/0!</v>
      </c>
      <c r="K17" s="92"/>
      <c r="L17" s="89">
        <f t="shared" si="4"/>
        <v>0</v>
      </c>
      <c r="M17" s="90" t="e">
        <f t="shared" si="5"/>
        <v>#DIV/0!</v>
      </c>
      <c r="N17" s="91" t="e">
        <f t="shared" si="6"/>
        <v>#DIV/0!</v>
      </c>
    </row>
    <row r="18" spans="1:14" ht="57" x14ac:dyDescent="0.25">
      <c r="A18" s="35">
        <v>15</v>
      </c>
      <c r="B18" s="81" t="s">
        <v>168</v>
      </c>
      <c r="C18" s="46" t="s">
        <v>7</v>
      </c>
      <c r="D18" s="77">
        <v>9</v>
      </c>
      <c r="E18" s="121"/>
      <c r="F18" s="121"/>
      <c r="G18" s="46"/>
      <c r="H18" s="46"/>
      <c r="I18" s="40"/>
      <c r="J18" s="88" t="e">
        <f t="shared" si="0"/>
        <v>#DIV/0!</v>
      </c>
      <c r="K18" s="92"/>
      <c r="L18" s="89">
        <f t="shared" si="4"/>
        <v>0</v>
      </c>
      <c r="M18" s="90" t="e">
        <f t="shared" si="5"/>
        <v>#DIV/0!</v>
      </c>
      <c r="N18" s="91" t="e">
        <f t="shared" si="6"/>
        <v>#DIV/0!</v>
      </c>
    </row>
    <row r="19" spans="1:14" ht="57.75" thickBot="1" x14ac:dyDescent="0.3">
      <c r="A19" s="35">
        <v>16</v>
      </c>
      <c r="B19" s="81" t="s">
        <v>169</v>
      </c>
      <c r="C19" s="46" t="s">
        <v>7</v>
      </c>
      <c r="D19" s="77">
        <v>5</v>
      </c>
      <c r="E19" s="121"/>
      <c r="F19" s="121"/>
      <c r="G19" s="46"/>
      <c r="H19" s="46"/>
      <c r="I19" s="40"/>
      <c r="J19" s="88" t="e">
        <f t="shared" si="0"/>
        <v>#DIV/0!</v>
      </c>
      <c r="K19" s="92"/>
      <c r="L19" s="89">
        <f t="shared" si="4"/>
        <v>0</v>
      </c>
      <c r="M19" s="90" t="e">
        <f t="shared" si="5"/>
        <v>#DIV/0!</v>
      </c>
      <c r="N19" s="91" t="e">
        <f t="shared" si="6"/>
        <v>#DIV/0!</v>
      </c>
    </row>
    <row r="20" spans="1:14" ht="15.75" thickBot="1" x14ac:dyDescent="0.3">
      <c r="A20" s="57"/>
      <c r="B20" s="58"/>
      <c r="C20" s="57"/>
      <c r="D20" s="58"/>
      <c r="E20" s="23"/>
      <c r="F20" s="23"/>
      <c r="G20" s="58"/>
      <c r="H20" s="58"/>
      <c r="I20" s="52"/>
      <c r="J20" s="28"/>
      <c r="K20" s="86"/>
      <c r="L20" s="93" t="s">
        <v>259</v>
      </c>
      <c r="M20" s="94" t="e">
        <f>SUM(M3:M19)</f>
        <v>#DIV/0!</v>
      </c>
      <c r="N20" s="95" t="e">
        <f>M20*1.2</f>
        <v>#DIV/0!</v>
      </c>
    </row>
    <row r="21" spans="1:14" x14ac:dyDescent="0.25">
      <c r="A21" s="57"/>
      <c r="B21" s="28" t="s">
        <v>244</v>
      </c>
      <c r="C21" s="27"/>
      <c r="D21" s="58"/>
      <c r="E21" s="23"/>
      <c r="F21" s="23"/>
      <c r="G21" s="58"/>
      <c r="H21" s="58"/>
      <c r="I21" s="52"/>
      <c r="J21" s="28"/>
      <c r="K21" s="86"/>
      <c r="L21" s="52"/>
      <c r="M21" s="87"/>
      <c r="N21" s="87"/>
    </row>
    <row r="22" spans="1:14" x14ac:dyDescent="0.25">
      <c r="A22" s="57"/>
      <c r="B22" s="58"/>
      <c r="C22" s="57"/>
      <c r="D22" s="58"/>
      <c r="E22" s="23"/>
      <c r="F22" s="23"/>
      <c r="G22" s="58"/>
      <c r="H22" s="58"/>
      <c r="I22" s="52"/>
      <c r="J22" s="28"/>
      <c r="K22" s="86"/>
      <c r="L22" s="52"/>
      <c r="M22" s="87"/>
      <c r="N22" s="87"/>
    </row>
    <row r="23" spans="1:14" x14ac:dyDescent="0.25">
      <c r="A23" s="57"/>
      <c r="B23" s="58"/>
      <c r="C23" s="57"/>
      <c r="D23" s="58"/>
      <c r="E23" s="23"/>
      <c r="F23" s="23"/>
      <c r="G23" s="58"/>
      <c r="H23" s="58"/>
      <c r="I23" s="52"/>
      <c r="J23" s="28"/>
      <c r="K23" s="86"/>
      <c r="L23" s="52"/>
      <c r="M23" s="87"/>
      <c r="N23" s="87"/>
    </row>
    <row r="24" spans="1:14" x14ac:dyDescent="0.2">
      <c r="A24" s="57"/>
      <c r="B24" s="146"/>
      <c r="C24" s="146"/>
      <c r="D24" s="60"/>
      <c r="E24" s="23"/>
      <c r="F24" s="23"/>
      <c r="G24" s="146"/>
      <c r="H24" s="146"/>
      <c r="I24" s="146"/>
      <c r="J24" s="146"/>
      <c r="K24" s="146"/>
      <c r="L24" s="61"/>
      <c r="M24" s="62"/>
      <c r="N24" s="62"/>
    </row>
    <row r="25" spans="1:14" x14ac:dyDescent="0.2">
      <c r="A25" s="57"/>
      <c r="B25" s="60"/>
      <c r="C25" s="60"/>
      <c r="D25" s="60"/>
      <c r="G25" s="63"/>
      <c r="H25" s="63"/>
      <c r="I25" s="63"/>
      <c r="J25" s="64"/>
      <c r="K25" s="64"/>
      <c r="L25" s="61"/>
      <c r="M25" s="62"/>
      <c r="N25" s="62"/>
    </row>
    <row r="26" spans="1:14" x14ac:dyDescent="0.2">
      <c r="A26" s="57"/>
      <c r="B26" s="69"/>
      <c r="C26" s="65"/>
      <c r="D26" s="65"/>
      <c r="G26" s="67"/>
      <c r="H26" s="67"/>
      <c r="I26" s="68"/>
      <c r="J26" s="64"/>
      <c r="K26" s="64"/>
      <c r="L26" s="61"/>
      <c r="M26" s="62"/>
      <c r="N26" s="62"/>
    </row>
    <row r="27" spans="1:14" x14ac:dyDescent="0.2">
      <c r="A27" s="57"/>
      <c r="B27" s="69"/>
      <c r="C27" s="65"/>
      <c r="D27" s="65"/>
      <c r="G27" s="67"/>
      <c r="H27" s="67"/>
      <c r="I27" s="68"/>
      <c r="J27" s="64"/>
      <c r="K27" s="64"/>
      <c r="L27" s="61"/>
      <c r="M27" s="62"/>
      <c r="N27" s="62"/>
    </row>
    <row r="28" spans="1:14" x14ac:dyDescent="0.2">
      <c r="A28" s="57"/>
      <c r="B28" s="66"/>
      <c r="C28" s="70"/>
      <c r="D28" s="70"/>
      <c r="G28" s="147"/>
      <c r="H28" s="147"/>
      <c r="I28" s="147"/>
      <c r="J28" s="147"/>
      <c r="K28" s="147"/>
      <c r="L28" s="61"/>
      <c r="M28" s="62"/>
      <c r="N28" s="62"/>
    </row>
    <row r="29" spans="1:14" x14ac:dyDescent="0.2">
      <c r="A29" s="57"/>
      <c r="B29" s="71"/>
      <c r="C29" s="60"/>
      <c r="D29" s="60"/>
      <c r="G29" s="146"/>
      <c r="H29" s="146"/>
      <c r="I29" s="146"/>
      <c r="J29" s="146"/>
      <c r="K29" s="146"/>
      <c r="L29" s="72"/>
      <c r="M29" s="62"/>
      <c r="N29" s="62"/>
    </row>
    <row r="30" spans="1:14" x14ac:dyDescent="0.2">
      <c r="A30" s="57"/>
      <c r="B30" s="63"/>
      <c r="C30" s="60"/>
      <c r="D30" s="60"/>
      <c r="G30" s="72"/>
      <c r="H30" s="144"/>
      <c r="I30" s="72"/>
      <c r="J30" s="67"/>
      <c r="K30" s="68"/>
      <c r="L30" s="61"/>
      <c r="M30" s="62"/>
      <c r="N30" s="62"/>
    </row>
    <row r="31" spans="1:14" x14ac:dyDescent="0.2">
      <c r="A31" s="57"/>
      <c r="B31" s="60"/>
      <c r="C31" s="60"/>
      <c r="D31" s="60"/>
      <c r="G31" s="147"/>
      <c r="H31" s="147"/>
      <c r="I31" s="147"/>
      <c r="J31" s="147"/>
      <c r="K31" s="147"/>
      <c r="L31" s="61"/>
      <c r="M31" s="62"/>
      <c r="N31" s="62"/>
    </row>
    <row r="32" spans="1:14" x14ac:dyDescent="0.2">
      <c r="A32" s="57"/>
      <c r="B32" s="60"/>
      <c r="C32" s="60"/>
      <c r="D32" s="60"/>
      <c r="G32" s="146"/>
      <c r="H32" s="146"/>
      <c r="I32" s="146"/>
      <c r="J32" s="146"/>
      <c r="K32" s="146"/>
      <c r="L32" s="61"/>
      <c r="M32" s="62"/>
      <c r="N32" s="62"/>
    </row>
    <row r="33" spans="1:14" x14ac:dyDescent="0.2">
      <c r="A33" s="57"/>
      <c r="B33" s="60"/>
      <c r="C33" s="60"/>
      <c r="D33" s="60"/>
      <c r="G33" s="147"/>
      <c r="H33" s="147"/>
      <c r="I33" s="147"/>
      <c r="J33" s="147"/>
      <c r="K33" s="147"/>
      <c r="L33" s="61"/>
      <c r="M33" s="62"/>
      <c r="N33" s="62"/>
    </row>
    <row r="34" spans="1:14" x14ac:dyDescent="0.2">
      <c r="A34" s="57"/>
      <c r="B34" s="73"/>
      <c r="C34" s="60"/>
      <c r="D34" s="60"/>
      <c r="G34" s="146"/>
      <c r="H34" s="146"/>
      <c r="I34" s="146"/>
      <c r="J34" s="146"/>
      <c r="K34" s="146"/>
      <c r="L34" s="61"/>
      <c r="M34" s="62"/>
      <c r="N34" s="62"/>
    </row>
    <row r="35" spans="1:14" x14ac:dyDescent="0.25">
      <c r="A35" s="57"/>
      <c r="B35" s="58"/>
      <c r="C35" s="57"/>
      <c r="D35" s="58"/>
      <c r="G35" s="58"/>
      <c r="H35" s="58"/>
      <c r="I35" s="52"/>
      <c r="J35" s="28"/>
      <c r="K35" s="86"/>
      <c r="L35" s="52"/>
      <c r="M35" s="87"/>
      <c r="N35" s="87"/>
    </row>
    <row r="36" spans="1:14" x14ac:dyDescent="0.25">
      <c r="A36" s="57"/>
      <c r="B36" s="58"/>
      <c r="C36" s="57"/>
      <c r="D36" s="58"/>
      <c r="G36" s="58"/>
      <c r="H36" s="58"/>
      <c r="I36" s="52"/>
      <c r="J36" s="28"/>
      <c r="K36" s="86"/>
      <c r="L36" s="52"/>
      <c r="M36" s="87"/>
      <c r="N36" s="87"/>
    </row>
    <row r="37" spans="1:14" x14ac:dyDescent="0.25">
      <c r="A37" s="57"/>
      <c r="B37" s="58"/>
      <c r="C37" s="57"/>
      <c r="D37" s="58"/>
      <c r="G37" s="58"/>
      <c r="H37" s="58"/>
      <c r="I37" s="52"/>
      <c r="J37" s="28"/>
      <c r="K37" s="86"/>
      <c r="L37" s="52"/>
      <c r="M37" s="87"/>
      <c r="N37" s="87"/>
    </row>
    <row r="38" spans="1:14" x14ac:dyDescent="0.25">
      <c r="A38" s="57"/>
      <c r="B38" s="58"/>
      <c r="C38" s="57"/>
      <c r="D38" s="58"/>
      <c r="G38" s="58"/>
      <c r="H38" s="58"/>
      <c r="I38" s="52"/>
      <c r="J38" s="28"/>
      <c r="K38" s="86"/>
      <c r="L38" s="52"/>
      <c r="M38" s="87"/>
      <c r="N38" s="87"/>
    </row>
    <row r="39" spans="1:14" x14ac:dyDescent="0.25">
      <c r="A39" s="57"/>
      <c r="B39" s="58"/>
      <c r="C39" s="57"/>
      <c r="D39" s="58"/>
      <c r="G39" s="58"/>
      <c r="H39" s="58"/>
      <c r="I39" s="52"/>
      <c r="J39" s="28"/>
      <c r="K39" s="86"/>
      <c r="L39" s="52"/>
      <c r="M39" s="87"/>
      <c r="N39" s="87"/>
    </row>
    <row r="40" spans="1:14" x14ac:dyDescent="0.25">
      <c r="A40" s="57"/>
      <c r="B40" s="58"/>
      <c r="C40" s="57"/>
      <c r="D40" s="58"/>
      <c r="G40" s="58"/>
      <c r="H40" s="58"/>
      <c r="I40" s="52"/>
      <c r="J40" s="28"/>
      <c r="K40" s="86"/>
      <c r="L40" s="52"/>
      <c r="M40" s="87"/>
      <c r="N40" s="87"/>
    </row>
    <row r="41" spans="1:14" x14ac:dyDescent="0.25">
      <c r="A41" s="57"/>
      <c r="B41" s="58"/>
      <c r="C41" s="57"/>
      <c r="D41" s="58"/>
      <c r="G41" s="58"/>
      <c r="H41" s="58"/>
      <c r="I41" s="52"/>
      <c r="J41" s="28"/>
      <c r="K41" s="86"/>
      <c r="L41" s="52"/>
      <c r="M41" s="87"/>
      <c r="N41" s="87"/>
    </row>
    <row r="42" spans="1:14" x14ac:dyDescent="0.25">
      <c r="A42" s="57"/>
      <c r="B42" s="58"/>
      <c r="C42" s="57"/>
      <c r="D42" s="58"/>
      <c r="G42" s="58"/>
      <c r="H42" s="58"/>
      <c r="I42" s="52"/>
      <c r="J42" s="28"/>
      <c r="K42" s="86"/>
      <c r="L42" s="52"/>
      <c r="M42" s="87"/>
      <c r="N42" s="87"/>
    </row>
    <row r="43" spans="1:14" x14ac:dyDescent="0.25">
      <c r="A43" s="57"/>
      <c r="B43" s="58"/>
      <c r="C43" s="57"/>
      <c r="D43" s="58"/>
      <c r="G43" s="58"/>
      <c r="H43" s="58"/>
      <c r="I43" s="52"/>
      <c r="J43" s="28"/>
      <c r="K43" s="86"/>
      <c r="L43" s="52"/>
      <c r="M43" s="87"/>
      <c r="N43" s="87"/>
    </row>
    <row r="44" spans="1:14" x14ac:dyDescent="0.25">
      <c r="A44" s="57"/>
      <c r="B44" s="58"/>
      <c r="C44" s="57"/>
      <c r="D44" s="58"/>
      <c r="G44" s="58"/>
      <c r="H44" s="58"/>
      <c r="I44" s="52"/>
      <c r="J44" s="28"/>
      <c r="K44" s="86"/>
      <c r="L44" s="52"/>
      <c r="M44" s="87"/>
      <c r="N44" s="87"/>
    </row>
    <row r="45" spans="1:14" x14ac:dyDescent="0.25">
      <c r="A45" s="57"/>
      <c r="B45" s="58"/>
      <c r="C45" s="57"/>
      <c r="D45" s="58"/>
      <c r="G45" s="58"/>
      <c r="H45" s="58"/>
      <c r="I45" s="52"/>
      <c r="J45" s="28"/>
      <c r="K45" s="86"/>
      <c r="L45" s="52"/>
      <c r="M45" s="87"/>
      <c r="N45" s="87"/>
    </row>
    <row r="46" spans="1:14" x14ac:dyDescent="0.25">
      <c r="A46" s="57"/>
      <c r="B46" s="58"/>
      <c r="C46" s="57"/>
      <c r="D46" s="58"/>
      <c r="G46" s="58"/>
      <c r="H46" s="58"/>
      <c r="I46" s="52"/>
      <c r="J46" s="28"/>
      <c r="K46" s="86"/>
      <c r="L46" s="52"/>
      <c r="M46" s="87"/>
      <c r="N46" s="87"/>
    </row>
    <row r="47" spans="1:14" x14ac:dyDescent="0.25">
      <c r="A47" s="57"/>
      <c r="B47" s="58"/>
      <c r="C47" s="57"/>
      <c r="D47" s="58"/>
      <c r="G47" s="58"/>
      <c r="H47" s="58"/>
      <c r="I47" s="52"/>
      <c r="J47" s="28"/>
      <c r="K47" s="86"/>
      <c r="L47" s="52"/>
      <c r="M47" s="87"/>
      <c r="N47" s="87"/>
    </row>
    <row r="48" spans="1:14" x14ac:dyDescent="0.25">
      <c r="A48" s="57"/>
      <c r="B48" s="58"/>
      <c r="C48" s="57"/>
      <c r="D48" s="58"/>
      <c r="G48" s="58"/>
      <c r="H48" s="58"/>
      <c r="I48" s="52"/>
      <c r="J48" s="28"/>
      <c r="K48" s="86"/>
      <c r="L48" s="52"/>
      <c r="M48" s="87"/>
      <c r="N48" s="87"/>
    </row>
    <row r="49" spans="1:14" x14ac:dyDescent="0.25">
      <c r="A49" s="57"/>
      <c r="B49" s="58"/>
      <c r="C49" s="57"/>
      <c r="D49" s="58"/>
      <c r="G49" s="58"/>
      <c r="H49" s="58"/>
      <c r="I49" s="52"/>
      <c r="J49" s="28"/>
      <c r="K49" s="86"/>
      <c r="L49" s="52"/>
      <c r="M49" s="87"/>
      <c r="N49" s="87"/>
    </row>
    <row r="50" spans="1:14" x14ac:dyDescent="0.25">
      <c r="A50" s="57"/>
      <c r="B50" s="58"/>
      <c r="C50" s="57"/>
      <c r="D50" s="58"/>
      <c r="G50" s="58"/>
      <c r="H50" s="58"/>
      <c r="I50" s="52"/>
      <c r="J50" s="28"/>
      <c r="K50" s="86"/>
      <c r="L50" s="52"/>
      <c r="M50" s="87"/>
      <c r="N50" s="87"/>
    </row>
    <row r="51" spans="1:14" x14ac:dyDescent="0.25">
      <c r="A51" s="57"/>
      <c r="B51" s="58"/>
      <c r="C51" s="57"/>
      <c r="D51" s="58"/>
      <c r="G51" s="58"/>
      <c r="H51" s="58"/>
      <c r="I51" s="52"/>
      <c r="J51" s="28"/>
      <c r="K51" s="86"/>
      <c r="L51" s="52"/>
      <c r="M51" s="87"/>
      <c r="N51" s="87"/>
    </row>
    <row r="52" spans="1:14" x14ac:dyDescent="0.25">
      <c r="A52" s="57"/>
      <c r="B52" s="58"/>
      <c r="C52" s="57"/>
      <c r="D52" s="58"/>
      <c r="G52" s="58"/>
      <c r="H52" s="58"/>
      <c r="I52" s="52"/>
      <c r="J52" s="28"/>
      <c r="K52" s="86"/>
      <c r="L52" s="52"/>
      <c r="M52" s="87"/>
      <c r="N52" s="87"/>
    </row>
    <row r="53" spans="1:14" x14ac:dyDescent="0.25">
      <c r="A53" s="57"/>
      <c r="B53" s="58"/>
      <c r="C53" s="57"/>
      <c r="D53" s="58"/>
      <c r="G53" s="58"/>
      <c r="H53" s="58"/>
      <c r="I53" s="52"/>
      <c r="J53" s="28"/>
      <c r="K53" s="86"/>
      <c r="L53" s="52"/>
      <c r="M53" s="87"/>
      <c r="N53" s="87"/>
    </row>
    <row r="54" spans="1:14" x14ac:dyDescent="0.25">
      <c r="A54" s="57"/>
      <c r="B54" s="58"/>
      <c r="C54" s="57"/>
      <c r="D54" s="58"/>
      <c r="G54" s="58"/>
      <c r="H54" s="58"/>
      <c r="I54" s="52"/>
      <c r="J54" s="28"/>
      <c r="K54" s="86"/>
      <c r="L54" s="52"/>
      <c r="M54" s="87"/>
      <c r="N54" s="87"/>
    </row>
    <row r="55" spans="1:14" x14ac:dyDescent="0.25">
      <c r="A55" s="57"/>
      <c r="B55" s="58"/>
      <c r="C55" s="57"/>
      <c r="D55" s="58"/>
      <c r="G55" s="58"/>
      <c r="H55" s="58"/>
      <c r="I55" s="52"/>
      <c r="J55" s="28"/>
      <c r="K55" s="86"/>
      <c r="L55" s="52"/>
      <c r="M55" s="87"/>
      <c r="N55" s="87"/>
    </row>
    <row r="56" spans="1:14" x14ac:dyDescent="0.25">
      <c r="A56" s="57"/>
      <c r="B56" s="58"/>
      <c r="C56" s="57"/>
      <c r="D56" s="58"/>
      <c r="G56" s="58"/>
      <c r="H56" s="58"/>
      <c r="I56" s="52"/>
      <c r="J56" s="28"/>
      <c r="K56" s="86"/>
      <c r="L56" s="52"/>
      <c r="M56" s="87"/>
      <c r="N56" s="87"/>
    </row>
    <row r="57" spans="1:14" x14ac:dyDescent="0.25">
      <c r="A57" s="57"/>
      <c r="B57" s="58"/>
      <c r="C57" s="57"/>
      <c r="D57" s="58"/>
      <c r="G57" s="58"/>
      <c r="H57" s="58"/>
      <c r="I57" s="52"/>
      <c r="J57" s="28"/>
      <c r="K57" s="86"/>
      <c r="L57" s="52"/>
      <c r="M57" s="87"/>
      <c r="N57" s="87"/>
    </row>
    <row r="58" spans="1:14" x14ac:dyDescent="0.25">
      <c r="A58" s="57"/>
      <c r="B58" s="58"/>
      <c r="C58" s="57"/>
      <c r="D58" s="58"/>
      <c r="G58" s="58"/>
      <c r="H58" s="58"/>
      <c r="I58" s="52"/>
      <c r="J58" s="28"/>
      <c r="K58" s="86"/>
      <c r="L58" s="52"/>
      <c r="M58" s="87"/>
      <c r="N58" s="87"/>
    </row>
    <row r="59" spans="1:14" x14ac:dyDescent="0.25">
      <c r="A59" s="57"/>
      <c r="B59" s="58"/>
      <c r="C59" s="57"/>
      <c r="D59" s="58"/>
      <c r="G59" s="58"/>
      <c r="H59" s="58"/>
      <c r="I59" s="52"/>
      <c r="J59" s="28"/>
      <c r="K59" s="86"/>
      <c r="L59" s="52"/>
      <c r="M59" s="87"/>
      <c r="N59" s="87"/>
    </row>
    <row r="60" spans="1:14" x14ac:dyDescent="0.25">
      <c r="A60" s="57"/>
      <c r="B60" s="58"/>
      <c r="C60" s="57"/>
      <c r="D60" s="58"/>
      <c r="G60" s="58"/>
      <c r="H60" s="58"/>
      <c r="I60" s="52"/>
      <c r="J60" s="28"/>
      <c r="K60" s="86"/>
      <c r="L60" s="52"/>
      <c r="M60" s="87"/>
      <c r="N60" s="87"/>
    </row>
    <row r="61" spans="1:14" x14ac:dyDescent="0.25">
      <c r="A61" s="57"/>
      <c r="B61" s="58"/>
      <c r="C61" s="57"/>
      <c r="D61" s="58"/>
      <c r="G61" s="58"/>
      <c r="H61" s="58"/>
      <c r="I61" s="52"/>
      <c r="J61" s="28"/>
      <c r="K61" s="86"/>
      <c r="L61" s="52"/>
      <c r="M61" s="87"/>
      <c r="N61" s="87"/>
    </row>
    <row r="62" spans="1:14" x14ac:dyDescent="0.25">
      <c r="A62" s="57"/>
      <c r="B62" s="58"/>
      <c r="C62" s="57"/>
      <c r="D62" s="58"/>
      <c r="G62" s="58"/>
      <c r="H62" s="58"/>
      <c r="I62" s="52"/>
      <c r="J62" s="28"/>
      <c r="K62" s="86"/>
      <c r="L62" s="52"/>
      <c r="M62" s="87"/>
      <c r="N62" s="87"/>
    </row>
    <row r="63" spans="1:14" x14ac:dyDescent="0.25">
      <c r="A63" s="57"/>
      <c r="B63" s="58"/>
      <c r="C63" s="57"/>
      <c r="D63" s="58"/>
      <c r="G63" s="58"/>
      <c r="H63" s="58"/>
      <c r="I63" s="52"/>
      <c r="J63" s="28"/>
      <c r="K63" s="86"/>
      <c r="L63" s="52"/>
      <c r="M63" s="87"/>
      <c r="N63" s="87"/>
    </row>
    <row r="64" spans="1:14" x14ac:dyDescent="0.25">
      <c r="A64" s="57"/>
      <c r="B64" s="58"/>
      <c r="C64" s="57"/>
      <c r="D64" s="58"/>
      <c r="G64" s="58"/>
      <c r="H64" s="58"/>
      <c r="I64" s="52"/>
      <c r="J64" s="28"/>
      <c r="K64" s="86"/>
      <c r="L64" s="52"/>
      <c r="M64" s="87"/>
      <c r="N64" s="87"/>
    </row>
    <row r="65" spans="1:14" x14ac:dyDescent="0.25">
      <c r="A65" s="57"/>
      <c r="B65" s="58"/>
      <c r="C65" s="57"/>
      <c r="D65" s="58"/>
      <c r="G65" s="58"/>
      <c r="H65" s="58"/>
      <c r="I65" s="52"/>
      <c r="J65" s="28"/>
      <c r="K65" s="86"/>
      <c r="L65" s="52"/>
      <c r="M65" s="87"/>
      <c r="N65" s="87"/>
    </row>
    <row r="66" spans="1:14" x14ac:dyDescent="0.25">
      <c r="A66" s="57"/>
      <c r="B66" s="58"/>
      <c r="C66" s="57"/>
      <c r="D66" s="58"/>
      <c r="G66" s="58"/>
      <c r="H66" s="58"/>
      <c r="I66" s="52"/>
      <c r="J66" s="28"/>
      <c r="K66" s="86"/>
      <c r="L66" s="52"/>
      <c r="M66" s="87"/>
      <c r="N66" s="87"/>
    </row>
    <row r="67" spans="1:14" x14ac:dyDescent="0.25">
      <c r="A67" s="57"/>
      <c r="B67" s="58"/>
      <c r="C67" s="57"/>
      <c r="D67" s="58"/>
      <c r="G67" s="58"/>
      <c r="H67" s="58"/>
      <c r="I67" s="52"/>
      <c r="J67" s="28"/>
      <c r="K67" s="86"/>
      <c r="L67" s="52"/>
      <c r="M67" s="87"/>
      <c r="N67" s="87"/>
    </row>
    <row r="68" spans="1:14" x14ac:dyDescent="0.25">
      <c r="A68" s="57"/>
      <c r="B68" s="58"/>
      <c r="C68" s="57"/>
      <c r="D68" s="58"/>
      <c r="G68" s="58"/>
      <c r="H68" s="58"/>
      <c r="I68" s="52"/>
      <c r="J68" s="28"/>
      <c r="K68" s="86"/>
      <c r="L68" s="52"/>
      <c r="M68" s="87"/>
      <c r="N68" s="87"/>
    </row>
    <row r="69" spans="1:14" x14ac:dyDescent="0.25">
      <c r="A69" s="57"/>
      <c r="B69" s="58"/>
      <c r="C69" s="57"/>
      <c r="D69" s="58"/>
      <c r="G69" s="58"/>
      <c r="H69" s="58"/>
      <c r="I69" s="52"/>
      <c r="J69" s="28"/>
      <c r="K69" s="86"/>
      <c r="L69" s="52"/>
      <c r="M69" s="87"/>
      <c r="N69" s="87"/>
    </row>
    <row r="70" spans="1:14" x14ac:dyDescent="0.25">
      <c r="A70" s="57"/>
      <c r="B70" s="58"/>
      <c r="C70" s="57"/>
      <c r="D70" s="58"/>
      <c r="G70" s="58"/>
      <c r="H70" s="58"/>
      <c r="I70" s="52"/>
      <c r="J70" s="28"/>
      <c r="K70" s="86"/>
      <c r="L70" s="52"/>
      <c r="M70" s="87"/>
      <c r="N70" s="87"/>
    </row>
    <row r="71" spans="1:14" x14ac:dyDescent="0.25">
      <c r="A71" s="57"/>
      <c r="B71" s="58"/>
      <c r="C71" s="57"/>
      <c r="D71" s="58"/>
      <c r="G71" s="58"/>
      <c r="H71" s="58"/>
      <c r="I71" s="52"/>
      <c r="J71" s="28"/>
      <c r="K71" s="86"/>
      <c r="L71" s="52"/>
      <c r="M71" s="87"/>
      <c r="N71" s="87"/>
    </row>
    <row r="72" spans="1:14" x14ac:dyDescent="0.25">
      <c r="A72" s="57"/>
      <c r="B72" s="58"/>
      <c r="C72" s="57"/>
      <c r="D72" s="58"/>
      <c r="G72" s="58"/>
      <c r="H72" s="58"/>
      <c r="I72" s="52"/>
      <c r="J72" s="28"/>
      <c r="K72" s="86"/>
      <c r="L72" s="52"/>
      <c r="M72" s="87"/>
      <c r="N72" s="87"/>
    </row>
    <row r="73" spans="1:14" x14ac:dyDescent="0.25">
      <c r="A73" s="57"/>
      <c r="B73" s="58"/>
      <c r="C73" s="57"/>
      <c r="D73" s="58"/>
      <c r="G73" s="58"/>
      <c r="H73" s="58"/>
      <c r="I73" s="52"/>
      <c r="J73" s="28"/>
      <c r="K73" s="86"/>
      <c r="L73" s="52"/>
      <c r="M73" s="87"/>
      <c r="N73" s="87"/>
    </row>
    <row r="74" spans="1:14" x14ac:dyDescent="0.25">
      <c r="A74" s="57"/>
      <c r="B74" s="58"/>
      <c r="C74" s="57"/>
      <c r="D74" s="58"/>
      <c r="G74" s="58"/>
      <c r="H74" s="58"/>
      <c r="I74" s="52"/>
      <c r="J74" s="28"/>
      <c r="K74" s="86"/>
      <c r="L74" s="52"/>
      <c r="M74" s="87"/>
      <c r="N74" s="87"/>
    </row>
    <row r="75" spans="1:14" x14ac:dyDescent="0.25">
      <c r="A75" s="57"/>
      <c r="B75" s="58"/>
      <c r="C75" s="57"/>
      <c r="D75" s="58"/>
      <c r="G75" s="58"/>
      <c r="H75" s="58"/>
      <c r="I75" s="52"/>
      <c r="J75" s="28"/>
      <c r="K75" s="86"/>
      <c r="L75" s="52"/>
      <c r="M75" s="87"/>
      <c r="N75" s="87"/>
    </row>
    <row r="76" spans="1:14" x14ac:dyDescent="0.25">
      <c r="A76" s="57"/>
      <c r="B76" s="58"/>
      <c r="C76" s="57"/>
      <c r="D76" s="58"/>
      <c r="G76" s="58"/>
      <c r="H76" s="58"/>
      <c r="I76" s="52"/>
      <c r="J76" s="28"/>
      <c r="K76" s="86"/>
      <c r="L76" s="52"/>
      <c r="M76" s="87"/>
      <c r="N76" s="87"/>
    </row>
    <row r="77" spans="1:14" x14ac:dyDescent="0.25">
      <c r="A77" s="57"/>
      <c r="B77" s="58"/>
      <c r="C77" s="57"/>
      <c r="D77" s="58"/>
      <c r="G77" s="58"/>
      <c r="H77" s="58"/>
      <c r="I77" s="52"/>
      <c r="J77" s="28"/>
      <c r="K77" s="86"/>
      <c r="L77" s="52"/>
      <c r="M77" s="87"/>
      <c r="N77" s="87"/>
    </row>
    <row r="78" spans="1:14" x14ac:dyDescent="0.25">
      <c r="A78" s="57"/>
      <c r="B78" s="58"/>
      <c r="C78" s="57"/>
      <c r="D78" s="58"/>
      <c r="G78" s="58"/>
      <c r="H78" s="58"/>
      <c r="I78" s="52"/>
      <c r="J78" s="28"/>
      <c r="K78" s="86"/>
      <c r="L78" s="52"/>
      <c r="M78" s="87"/>
      <c r="N78" s="87"/>
    </row>
    <row r="79" spans="1:14" x14ac:dyDescent="0.25">
      <c r="A79" s="57"/>
      <c r="B79" s="58"/>
      <c r="C79" s="57"/>
      <c r="D79" s="58"/>
      <c r="G79" s="58"/>
      <c r="H79" s="58"/>
      <c r="I79" s="52"/>
      <c r="J79" s="28"/>
      <c r="K79" s="86"/>
      <c r="L79" s="52"/>
      <c r="M79" s="87"/>
      <c r="N79" s="87"/>
    </row>
    <row r="80" spans="1:14" x14ac:dyDescent="0.25">
      <c r="A80" s="57"/>
      <c r="B80" s="58"/>
      <c r="C80" s="57"/>
      <c r="D80" s="58"/>
      <c r="G80" s="58"/>
      <c r="H80" s="58"/>
      <c r="I80" s="52"/>
      <c r="J80" s="28"/>
      <c r="K80" s="86"/>
      <c r="L80" s="52"/>
      <c r="M80" s="87"/>
      <c r="N80" s="87"/>
    </row>
    <row r="81" spans="1:14" x14ac:dyDescent="0.25">
      <c r="A81" s="57"/>
      <c r="B81" s="58"/>
      <c r="C81" s="57"/>
      <c r="D81" s="58"/>
      <c r="G81" s="58"/>
      <c r="H81" s="58"/>
      <c r="I81" s="52"/>
      <c r="J81" s="28"/>
      <c r="K81" s="86"/>
      <c r="L81" s="52"/>
      <c r="M81" s="87"/>
      <c r="N81" s="87"/>
    </row>
    <row r="82" spans="1:14" x14ac:dyDescent="0.25">
      <c r="A82" s="57"/>
      <c r="B82" s="58"/>
      <c r="C82" s="57"/>
      <c r="D82" s="58"/>
      <c r="G82" s="58"/>
      <c r="H82" s="58"/>
      <c r="I82" s="52"/>
      <c r="J82" s="28"/>
      <c r="K82" s="86"/>
      <c r="L82" s="52"/>
      <c r="M82" s="87"/>
      <c r="N82" s="87"/>
    </row>
    <row r="83" spans="1:14" x14ac:dyDescent="0.25">
      <c r="A83" s="57"/>
      <c r="B83" s="58"/>
      <c r="C83" s="57"/>
      <c r="D83" s="58"/>
      <c r="G83" s="58"/>
      <c r="H83" s="58"/>
      <c r="I83" s="52"/>
      <c r="J83" s="28"/>
      <c r="K83" s="86"/>
      <c r="L83" s="52"/>
      <c r="M83" s="87"/>
      <c r="N83" s="87"/>
    </row>
    <row r="84" spans="1:14" x14ac:dyDescent="0.25">
      <c r="A84" s="57"/>
      <c r="B84" s="58"/>
      <c r="C84" s="57"/>
      <c r="D84" s="58"/>
      <c r="G84" s="58"/>
      <c r="H84" s="58"/>
      <c r="I84" s="52"/>
      <c r="J84" s="28"/>
      <c r="K84" s="86"/>
      <c r="L84" s="52"/>
      <c r="M84" s="87"/>
      <c r="N84" s="87"/>
    </row>
    <row r="85" spans="1:14" x14ac:dyDescent="0.25">
      <c r="A85" s="57"/>
      <c r="B85" s="58"/>
      <c r="C85" s="57"/>
      <c r="D85" s="58"/>
      <c r="G85" s="58"/>
      <c r="H85" s="58"/>
      <c r="I85" s="52"/>
      <c r="J85" s="28"/>
      <c r="K85" s="86"/>
      <c r="L85" s="52"/>
      <c r="M85" s="87"/>
      <c r="N85" s="87"/>
    </row>
    <row r="86" spans="1:14" x14ac:dyDescent="0.25">
      <c r="A86" s="57"/>
      <c r="B86" s="58"/>
      <c r="C86" s="57"/>
      <c r="D86" s="58"/>
      <c r="G86" s="58"/>
      <c r="H86" s="58"/>
      <c r="I86" s="52"/>
      <c r="J86" s="28"/>
      <c r="K86" s="86"/>
      <c r="L86" s="52"/>
      <c r="M86" s="87"/>
      <c r="N86" s="87"/>
    </row>
  </sheetData>
  <protectedRanges>
    <protectedRange sqref="D34" name="Range1_1_1_1_2_1_1_4_1_1_1"/>
    <protectedRange sqref="D33" name="Range1_1_1_1_1_1_1_1_4_1_1_1_1_1"/>
    <protectedRange sqref="D24:D32" name="Range1_1_1_1_1_1_1_1_4_1_1_1_1_1_5_1_1_2_1"/>
    <protectedRange sqref="E24:F24" name="Range1_1_1_1_2_1_1_4_1_1_1_1_2"/>
    <protectedRange sqref="E23:F23" name="Range1_1_1_1_1_1_1_1_4_1_1_1_1_1_1_2"/>
    <protectedRange sqref="E14:F22" name="Range1_1_1_1_1_1_1_1_4_1_1_1_1_1_5_1_1_2_1_1_2"/>
  </protectedRanges>
  <mergeCells count="9">
    <mergeCell ref="G31:K31"/>
    <mergeCell ref="G32:K32"/>
    <mergeCell ref="G33:K33"/>
    <mergeCell ref="G34:K34"/>
    <mergeCell ref="B1:C1"/>
    <mergeCell ref="B24:C24"/>
    <mergeCell ref="G24:K24"/>
    <mergeCell ref="G28:K28"/>
    <mergeCell ref="G29:K29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workbookViewId="0">
      <selection activeCell="C28" sqref="C28"/>
    </sheetView>
  </sheetViews>
  <sheetFormatPr defaultColWidth="9" defaultRowHeight="15" x14ac:dyDescent="0.25"/>
  <cols>
    <col min="1" max="1" width="5.7109375" style="6" customWidth="1"/>
    <col min="2" max="2" width="74.5703125" style="2" customWidth="1"/>
    <col min="3" max="3" width="4.5703125" style="6" customWidth="1"/>
    <col min="4" max="4" width="4.7109375" style="2" customWidth="1"/>
    <col min="5" max="5" width="13.42578125" style="5" customWidth="1"/>
    <col min="6" max="6" width="12.5703125" style="5" customWidth="1"/>
    <col min="7" max="8" width="12.42578125" style="13" customWidth="1"/>
    <col min="9" max="9" width="6.28515625" style="14" bestFit="1" customWidth="1"/>
    <col min="10" max="10" width="9.42578125" style="1" customWidth="1"/>
    <col min="11" max="11" width="13" style="15" customWidth="1"/>
    <col min="12" max="12" width="13" style="14" customWidth="1"/>
    <col min="13" max="14" width="13.85546875" style="16" customWidth="1"/>
    <col min="15" max="16" width="9" style="2" customWidth="1"/>
    <col min="17" max="16384" width="9" style="2"/>
  </cols>
  <sheetData>
    <row r="1" spans="1:14" x14ac:dyDescent="0.25">
      <c r="A1" s="53" t="s">
        <v>157</v>
      </c>
      <c r="B1" s="54" t="s">
        <v>241</v>
      </c>
      <c r="C1" s="54"/>
      <c r="D1" s="55"/>
      <c r="E1" s="26"/>
      <c r="F1" s="26"/>
      <c r="G1" s="58"/>
      <c r="H1" s="58"/>
      <c r="I1" s="52"/>
      <c r="J1" s="28"/>
      <c r="K1" s="86"/>
      <c r="L1" s="52"/>
      <c r="M1" s="87"/>
      <c r="N1" s="87"/>
    </row>
    <row r="2" spans="1:14" s="4" customFormat="1" ht="122.25" customHeight="1" x14ac:dyDescent="0.25">
      <c r="A2" s="29" t="s">
        <v>1</v>
      </c>
      <c r="B2" s="29" t="s">
        <v>2</v>
      </c>
      <c r="C2" s="31" t="s">
        <v>3</v>
      </c>
      <c r="D2" s="31" t="s">
        <v>4</v>
      </c>
      <c r="E2" s="31" t="s">
        <v>293</v>
      </c>
      <c r="F2" s="31" t="s">
        <v>294</v>
      </c>
      <c r="G2" s="43" t="s">
        <v>252</v>
      </c>
      <c r="H2" s="43" t="s">
        <v>299</v>
      </c>
      <c r="I2" s="32" t="s">
        <v>253</v>
      </c>
      <c r="J2" s="33" t="s">
        <v>254</v>
      </c>
      <c r="K2" s="33" t="s">
        <v>255</v>
      </c>
      <c r="L2" s="33" t="s">
        <v>256</v>
      </c>
      <c r="M2" s="34" t="s">
        <v>257</v>
      </c>
      <c r="N2" s="34" t="s">
        <v>258</v>
      </c>
    </row>
    <row r="3" spans="1:14" ht="42.75" x14ac:dyDescent="0.25">
      <c r="A3" s="46">
        <v>1</v>
      </c>
      <c r="B3" s="45" t="s">
        <v>232</v>
      </c>
      <c r="C3" s="46" t="s">
        <v>7</v>
      </c>
      <c r="D3" s="46">
        <v>60</v>
      </c>
      <c r="E3" s="38"/>
      <c r="F3" s="38"/>
      <c r="G3" s="40"/>
      <c r="H3" s="40"/>
      <c r="I3" s="79"/>
      <c r="J3" s="88" t="e">
        <f>D3/I3</f>
        <v>#DIV/0!</v>
      </c>
      <c r="K3" s="92"/>
      <c r="L3" s="89">
        <f t="shared" ref="L3:L5" si="0">K3*1.2</f>
        <v>0</v>
      </c>
      <c r="M3" s="90" t="e">
        <f t="shared" ref="M3:M5" si="1">J3*K3</f>
        <v>#DIV/0!</v>
      </c>
      <c r="N3" s="91" t="e">
        <f t="shared" ref="N3:N5" si="2">M3*1.2</f>
        <v>#DIV/0!</v>
      </c>
    </row>
    <row r="4" spans="1:14" ht="42.75" x14ac:dyDescent="0.25">
      <c r="A4" s="46">
        <v>2</v>
      </c>
      <c r="B4" s="45" t="s">
        <v>233</v>
      </c>
      <c r="C4" s="46" t="s">
        <v>7</v>
      </c>
      <c r="D4" s="46">
        <v>30</v>
      </c>
      <c r="E4" s="38"/>
      <c r="F4" s="38"/>
      <c r="G4" s="46"/>
      <c r="H4" s="46"/>
      <c r="I4" s="79"/>
      <c r="J4" s="88" t="e">
        <f>D4/I4</f>
        <v>#DIV/0!</v>
      </c>
      <c r="K4" s="92"/>
      <c r="L4" s="89">
        <f t="shared" si="0"/>
        <v>0</v>
      </c>
      <c r="M4" s="90" t="e">
        <f t="shared" si="1"/>
        <v>#DIV/0!</v>
      </c>
      <c r="N4" s="91" t="e">
        <f t="shared" si="2"/>
        <v>#DIV/0!</v>
      </c>
    </row>
    <row r="5" spans="1:14" ht="43.5" thickBot="1" x14ac:dyDescent="0.3">
      <c r="A5" s="46">
        <v>3</v>
      </c>
      <c r="B5" s="45" t="s">
        <v>234</v>
      </c>
      <c r="C5" s="46" t="s">
        <v>7</v>
      </c>
      <c r="D5" s="46">
        <v>12</v>
      </c>
      <c r="E5" s="38"/>
      <c r="F5" s="38"/>
      <c r="G5" s="46"/>
      <c r="H5" s="46"/>
      <c r="I5" s="79"/>
      <c r="J5" s="88" t="e">
        <f>D5/I5</f>
        <v>#DIV/0!</v>
      </c>
      <c r="K5" s="92"/>
      <c r="L5" s="89">
        <f t="shared" si="0"/>
        <v>0</v>
      </c>
      <c r="M5" s="90" t="e">
        <f t="shared" si="1"/>
        <v>#DIV/0!</v>
      </c>
      <c r="N5" s="91" t="e">
        <f t="shared" si="2"/>
        <v>#DIV/0!</v>
      </c>
    </row>
    <row r="6" spans="1:14" ht="15.75" thickBot="1" x14ac:dyDescent="0.3">
      <c r="A6" s="57"/>
      <c r="B6" s="58"/>
      <c r="C6" s="57"/>
      <c r="D6" s="58"/>
      <c r="E6" s="110"/>
      <c r="F6" s="110"/>
      <c r="G6" s="58"/>
      <c r="H6" s="58"/>
      <c r="I6" s="52"/>
      <c r="J6" s="28"/>
      <c r="K6" s="86"/>
      <c r="L6" s="93" t="s">
        <v>259</v>
      </c>
      <c r="M6" s="94" t="e">
        <f>SUM(M3:M5)</f>
        <v>#DIV/0!</v>
      </c>
      <c r="N6" s="95" t="e">
        <f>M6*1.2</f>
        <v>#DIV/0!</v>
      </c>
    </row>
    <row r="7" spans="1:14" x14ac:dyDescent="0.25">
      <c r="A7" s="57"/>
      <c r="B7" s="58"/>
      <c r="C7" s="57"/>
      <c r="D7" s="58"/>
      <c r="E7" s="110"/>
      <c r="F7" s="110"/>
      <c r="G7" s="58"/>
      <c r="H7" s="58"/>
      <c r="I7" s="52"/>
      <c r="J7" s="28"/>
      <c r="K7" s="86"/>
      <c r="L7" s="52"/>
      <c r="M7" s="87"/>
      <c r="N7" s="87"/>
    </row>
    <row r="8" spans="1:14" x14ac:dyDescent="0.25">
      <c r="A8" s="57"/>
      <c r="B8" s="28" t="s">
        <v>244</v>
      </c>
      <c r="C8" s="57"/>
      <c r="D8" s="58"/>
      <c r="E8" s="110"/>
      <c r="F8" s="110"/>
      <c r="G8" s="58"/>
      <c r="H8" s="58"/>
      <c r="I8" s="52"/>
      <c r="J8" s="28"/>
      <c r="K8" s="86"/>
      <c r="L8" s="52"/>
      <c r="M8" s="87"/>
      <c r="N8" s="87"/>
    </row>
    <row r="9" spans="1:14" x14ac:dyDescent="0.25">
      <c r="A9" s="57"/>
      <c r="B9" s="58"/>
      <c r="C9" s="57"/>
      <c r="D9" s="58"/>
      <c r="E9" s="110"/>
      <c r="F9" s="110"/>
      <c r="G9" s="58"/>
      <c r="H9" s="58"/>
      <c r="I9" s="52"/>
      <c r="J9" s="28"/>
      <c r="K9" s="86"/>
      <c r="L9" s="52"/>
      <c r="M9" s="87"/>
      <c r="N9" s="87"/>
    </row>
    <row r="10" spans="1:14" x14ac:dyDescent="0.25">
      <c r="A10" s="57"/>
      <c r="B10" s="58"/>
      <c r="C10" s="57"/>
      <c r="D10" s="58"/>
      <c r="E10" s="110"/>
      <c r="F10" s="110"/>
      <c r="G10" s="58"/>
      <c r="H10" s="58"/>
      <c r="I10" s="52"/>
      <c r="J10" s="28"/>
      <c r="K10" s="86"/>
      <c r="L10" s="52"/>
      <c r="M10" s="87"/>
      <c r="N10" s="87"/>
    </row>
    <row r="11" spans="1:14" x14ac:dyDescent="0.25">
      <c r="A11" s="57"/>
      <c r="B11" s="58"/>
      <c r="C11" s="57"/>
      <c r="D11" s="58"/>
      <c r="E11" s="110"/>
      <c r="F11" s="110"/>
      <c r="G11" s="58"/>
      <c r="H11" s="58"/>
      <c r="I11" s="52"/>
      <c r="J11" s="28"/>
      <c r="K11" s="86"/>
      <c r="L11" s="52"/>
      <c r="M11" s="87"/>
      <c r="N11" s="87"/>
    </row>
    <row r="12" spans="1:14" x14ac:dyDescent="0.25">
      <c r="A12" s="57"/>
      <c r="B12" s="58"/>
      <c r="C12" s="57"/>
      <c r="D12" s="58"/>
      <c r="E12" s="110"/>
      <c r="F12" s="110"/>
      <c r="G12" s="58"/>
      <c r="H12" s="58"/>
      <c r="I12" s="52"/>
      <c r="J12" s="28"/>
      <c r="K12" s="86"/>
      <c r="L12" s="52"/>
      <c r="M12" s="87"/>
      <c r="N12" s="87"/>
    </row>
    <row r="13" spans="1:14" x14ac:dyDescent="0.25">
      <c r="A13" s="57"/>
      <c r="B13" s="58"/>
      <c r="C13" s="57"/>
      <c r="D13" s="58"/>
      <c r="E13" s="122"/>
      <c r="F13" s="122"/>
      <c r="G13" s="58"/>
      <c r="H13" s="58"/>
      <c r="I13" s="52"/>
      <c r="J13" s="28"/>
      <c r="K13" s="86"/>
      <c r="L13" s="52"/>
      <c r="M13" s="87"/>
      <c r="N13" s="87"/>
    </row>
    <row r="14" spans="1:14" x14ac:dyDescent="0.25">
      <c r="A14" s="57"/>
      <c r="B14" s="58"/>
      <c r="C14" s="57"/>
      <c r="D14" s="58"/>
      <c r="E14" s="122"/>
      <c r="F14" s="122"/>
      <c r="G14" s="58"/>
      <c r="H14" s="58"/>
      <c r="I14" s="52"/>
      <c r="J14" s="28"/>
      <c r="K14" s="86"/>
      <c r="L14" s="52"/>
      <c r="M14" s="87"/>
      <c r="N14" s="87"/>
    </row>
    <row r="15" spans="1:14" x14ac:dyDescent="0.25">
      <c r="A15" s="57"/>
      <c r="B15" s="58"/>
      <c r="C15" s="57"/>
      <c r="D15" s="58"/>
      <c r="E15" s="122"/>
      <c r="F15" s="122"/>
      <c r="G15" s="58"/>
      <c r="H15" s="58"/>
      <c r="I15" s="52"/>
      <c r="J15" s="28"/>
      <c r="K15" s="86"/>
      <c r="L15" s="52"/>
      <c r="M15" s="87"/>
      <c r="N15" s="87"/>
    </row>
    <row r="16" spans="1:14" x14ac:dyDescent="0.25">
      <c r="A16" s="57"/>
      <c r="B16" s="58"/>
      <c r="C16" s="57"/>
      <c r="D16" s="58"/>
      <c r="E16" s="122"/>
      <c r="F16" s="122"/>
      <c r="G16" s="58"/>
      <c r="H16" s="58"/>
      <c r="I16" s="52"/>
      <c r="J16" s="28"/>
      <c r="K16" s="86"/>
      <c r="L16" s="52"/>
      <c r="M16" s="87"/>
      <c r="N16" s="87"/>
    </row>
    <row r="17" spans="1:14" x14ac:dyDescent="0.25">
      <c r="A17" s="57"/>
      <c r="B17" s="58"/>
      <c r="C17" s="57"/>
      <c r="D17" s="58"/>
      <c r="E17" s="122"/>
      <c r="F17" s="122"/>
      <c r="G17" s="58"/>
      <c r="H17" s="58"/>
      <c r="I17" s="52"/>
      <c r="J17" s="28"/>
      <c r="K17" s="86"/>
      <c r="L17" s="52"/>
      <c r="M17" s="87"/>
      <c r="N17" s="87"/>
    </row>
    <row r="18" spans="1:14" x14ac:dyDescent="0.25">
      <c r="A18" s="57"/>
      <c r="B18" s="58"/>
      <c r="C18" s="57"/>
      <c r="D18" s="58"/>
      <c r="E18" s="122"/>
      <c r="F18" s="122"/>
      <c r="G18" s="58"/>
      <c r="H18" s="58"/>
      <c r="I18" s="52"/>
      <c r="J18" s="28"/>
      <c r="K18" s="86"/>
      <c r="L18" s="52"/>
      <c r="M18" s="87"/>
      <c r="N18" s="87"/>
    </row>
    <row r="19" spans="1:14" x14ac:dyDescent="0.25">
      <c r="A19" s="57"/>
      <c r="B19" s="58"/>
      <c r="C19" s="57"/>
      <c r="D19" s="58"/>
      <c r="E19" s="122"/>
      <c r="F19" s="122"/>
      <c r="G19" s="58"/>
      <c r="H19" s="58"/>
      <c r="I19" s="52"/>
      <c r="J19" s="28"/>
      <c r="K19" s="86"/>
      <c r="L19" s="52"/>
      <c r="M19" s="87"/>
      <c r="N19" s="87"/>
    </row>
    <row r="20" spans="1:14" x14ac:dyDescent="0.25">
      <c r="A20" s="57"/>
      <c r="B20" s="58"/>
      <c r="C20" s="57"/>
      <c r="D20" s="58"/>
      <c r="E20" s="23"/>
      <c r="F20" s="23"/>
      <c r="G20" s="58"/>
      <c r="H20" s="58"/>
      <c r="I20" s="52"/>
      <c r="J20" s="28"/>
      <c r="K20" s="86"/>
      <c r="L20" s="52"/>
      <c r="M20" s="87"/>
      <c r="N20" s="87"/>
    </row>
    <row r="21" spans="1:14" x14ac:dyDescent="0.25">
      <c r="A21" s="57"/>
      <c r="B21" s="58"/>
      <c r="C21" s="57"/>
      <c r="D21" s="58"/>
      <c r="E21" s="23"/>
      <c r="F21" s="23"/>
      <c r="G21" s="58"/>
      <c r="H21" s="58"/>
      <c r="I21" s="52"/>
      <c r="J21" s="28"/>
      <c r="K21" s="86"/>
      <c r="L21" s="52"/>
      <c r="M21" s="87"/>
      <c r="N21" s="87"/>
    </row>
    <row r="22" spans="1:14" x14ac:dyDescent="0.25">
      <c r="A22" s="57"/>
      <c r="B22" s="58"/>
      <c r="C22" s="57"/>
      <c r="D22" s="58"/>
      <c r="E22" s="23"/>
      <c r="F22" s="23"/>
      <c r="G22" s="58"/>
      <c r="H22" s="58"/>
      <c r="I22" s="52"/>
      <c r="J22" s="28"/>
      <c r="K22" s="86"/>
      <c r="L22" s="52"/>
      <c r="M22" s="87"/>
      <c r="N22" s="87"/>
    </row>
    <row r="23" spans="1:14" x14ac:dyDescent="0.25">
      <c r="A23" s="57"/>
      <c r="B23" s="58"/>
      <c r="C23" s="57"/>
      <c r="D23" s="58"/>
      <c r="E23" s="23"/>
      <c r="F23" s="23"/>
      <c r="G23" s="58"/>
      <c r="H23" s="58"/>
      <c r="I23" s="52"/>
      <c r="J23" s="28"/>
      <c r="K23" s="86"/>
      <c r="L23" s="52"/>
      <c r="M23" s="87"/>
      <c r="N23" s="87"/>
    </row>
    <row r="24" spans="1:14" x14ac:dyDescent="0.25">
      <c r="A24" s="57"/>
      <c r="B24" s="58"/>
      <c r="C24" s="57"/>
      <c r="D24" s="58"/>
      <c r="E24" s="23"/>
      <c r="F24" s="23"/>
      <c r="G24" s="58"/>
      <c r="H24" s="58"/>
      <c r="I24" s="52"/>
      <c r="J24" s="28"/>
      <c r="K24" s="86"/>
      <c r="L24" s="52"/>
      <c r="M24" s="87"/>
      <c r="N24" s="87"/>
    </row>
    <row r="25" spans="1:14" x14ac:dyDescent="0.25">
      <c r="A25" s="57"/>
      <c r="B25" s="58"/>
      <c r="C25" s="57"/>
      <c r="D25" s="58"/>
      <c r="G25" s="58"/>
      <c r="H25" s="58"/>
      <c r="I25" s="52"/>
      <c r="J25" s="28"/>
      <c r="K25" s="86"/>
      <c r="L25" s="52"/>
      <c r="M25" s="87"/>
      <c r="N25" s="87"/>
    </row>
    <row r="26" spans="1:14" x14ac:dyDescent="0.25">
      <c r="A26" s="57"/>
      <c r="B26" s="58"/>
      <c r="C26" s="57"/>
      <c r="D26" s="58"/>
      <c r="G26" s="58"/>
      <c r="H26" s="58"/>
      <c r="I26" s="52"/>
      <c r="J26" s="28"/>
      <c r="K26" s="86"/>
      <c r="L26" s="52"/>
      <c r="M26" s="87"/>
      <c r="N26" s="87"/>
    </row>
    <row r="27" spans="1:14" x14ac:dyDescent="0.25">
      <c r="A27" s="57"/>
      <c r="B27" s="58"/>
      <c r="C27" s="57"/>
      <c r="D27" s="58"/>
      <c r="G27" s="58"/>
      <c r="H27" s="58"/>
      <c r="I27" s="52"/>
      <c r="J27" s="28"/>
      <c r="K27" s="86"/>
      <c r="L27" s="52"/>
      <c r="M27" s="87"/>
      <c r="N27" s="87"/>
    </row>
    <row r="28" spans="1:14" x14ac:dyDescent="0.25">
      <c r="A28" s="57"/>
      <c r="B28" s="58"/>
      <c r="C28" s="57"/>
      <c r="D28" s="58"/>
      <c r="G28" s="58"/>
      <c r="H28" s="58"/>
      <c r="I28" s="52"/>
      <c r="J28" s="28"/>
      <c r="K28" s="86"/>
      <c r="L28" s="52"/>
      <c r="M28" s="87"/>
      <c r="N28" s="87"/>
    </row>
    <row r="29" spans="1:14" x14ac:dyDescent="0.25">
      <c r="A29" s="57"/>
      <c r="B29" s="58"/>
      <c r="C29" s="57"/>
      <c r="D29" s="58"/>
      <c r="G29" s="58"/>
      <c r="H29" s="58"/>
      <c r="I29" s="52"/>
      <c r="J29" s="28"/>
      <c r="K29" s="86"/>
      <c r="L29" s="52"/>
      <c r="M29" s="87"/>
      <c r="N29" s="87"/>
    </row>
    <row r="30" spans="1:14" x14ac:dyDescent="0.25">
      <c r="A30" s="57"/>
      <c r="B30" s="58"/>
      <c r="C30" s="57"/>
      <c r="D30" s="58"/>
      <c r="G30" s="58"/>
      <c r="H30" s="58"/>
      <c r="I30" s="52"/>
      <c r="J30" s="28"/>
      <c r="K30" s="86"/>
      <c r="L30" s="52"/>
      <c r="M30" s="87"/>
      <c r="N30" s="87"/>
    </row>
    <row r="31" spans="1:14" x14ac:dyDescent="0.25">
      <c r="A31" s="57"/>
      <c r="B31" s="58"/>
      <c r="C31" s="57"/>
      <c r="D31" s="58"/>
      <c r="G31" s="58"/>
      <c r="H31" s="58"/>
      <c r="I31" s="52"/>
      <c r="J31" s="28"/>
      <c r="K31" s="86"/>
      <c r="L31" s="52"/>
      <c r="M31" s="87"/>
      <c r="N31" s="87"/>
    </row>
    <row r="32" spans="1:14" x14ac:dyDescent="0.25">
      <c r="A32" s="57"/>
      <c r="B32" s="58"/>
      <c r="C32" s="57"/>
      <c r="D32" s="58"/>
      <c r="G32" s="58"/>
      <c r="H32" s="58"/>
      <c r="I32" s="52"/>
      <c r="J32" s="28"/>
      <c r="K32" s="86"/>
      <c r="L32" s="52"/>
      <c r="M32" s="87"/>
      <c r="N32" s="87"/>
    </row>
    <row r="33" spans="1:14" x14ac:dyDescent="0.25">
      <c r="A33" s="57"/>
      <c r="B33" s="58"/>
      <c r="C33" s="57"/>
      <c r="D33" s="58"/>
      <c r="G33" s="58"/>
      <c r="H33" s="58"/>
      <c r="I33" s="52"/>
      <c r="J33" s="28"/>
      <c r="K33" s="86"/>
      <c r="L33" s="52"/>
      <c r="M33" s="87"/>
      <c r="N33" s="87"/>
    </row>
    <row r="34" spans="1:14" x14ac:dyDescent="0.25">
      <c r="A34" s="57"/>
      <c r="B34" s="58"/>
      <c r="C34" s="57"/>
      <c r="D34" s="58"/>
      <c r="G34" s="58"/>
      <c r="H34" s="58"/>
      <c r="I34" s="52"/>
      <c r="J34" s="28"/>
      <c r="K34" s="86"/>
      <c r="L34" s="52"/>
      <c r="M34" s="87"/>
      <c r="N34" s="87"/>
    </row>
    <row r="35" spans="1:14" x14ac:dyDescent="0.25">
      <c r="A35" s="57"/>
      <c r="B35" s="58"/>
      <c r="C35" s="57"/>
      <c r="D35" s="58"/>
      <c r="G35" s="58"/>
      <c r="H35" s="58"/>
      <c r="I35" s="52"/>
      <c r="J35" s="28"/>
      <c r="K35" s="86"/>
      <c r="L35" s="52"/>
      <c r="M35" s="87"/>
      <c r="N35" s="87"/>
    </row>
    <row r="36" spans="1:14" x14ac:dyDescent="0.25">
      <c r="A36" s="57"/>
      <c r="B36" s="58"/>
      <c r="C36" s="57"/>
      <c r="D36" s="58"/>
      <c r="G36" s="58"/>
      <c r="H36" s="58"/>
      <c r="I36" s="52"/>
      <c r="J36" s="28"/>
      <c r="K36" s="86"/>
      <c r="L36" s="52"/>
      <c r="M36" s="87"/>
      <c r="N36" s="87"/>
    </row>
    <row r="37" spans="1:14" x14ac:dyDescent="0.25">
      <c r="A37" s="57"/>
      <c r="B37" s="58"/>
      <c r="C37" s="57"/>
      <c r="D37" s="58"/>
      <c r="G37" s="58"/>
      <c r="H37" s="58"/>
      <c r="I37" s="52"/>
      <c r="J37" s="28"/>
      <c r="K37" s="86"/>
      <c r="L37" s="52"/>
      <c r="M37" s="87"/>
      <c r="N37" s="87"/>
    </row>
    <row r="38" spans="1:14" x14ac:dyDescent="0.25">
      <c r="A38" s="57"/>
      <c r="B38" s="58"/>
      <c r="C38" s="57"/>
      <c r="D38" s="58"/>
      <c r="G38" s="58"/>
      <c r="H38" s="58"/>
      <c r="I38" s="52"/>
      <c r="J38" s="28"/>
      <c r="K38" s="86"/>
      <c r="L38" s="52"/>
      <c r="M38" s="87"/>
      <c r="N38" s="87"/>
    </row>
    <row r="39" spans="1:14" x14ac:dyDescent="0.25">
      <c r="A39" s="57"/>
      <c r="B39" s="58"/>
      <c r="C39" s="57"/>
      <c r="D39" s="58"/>
      <c r="G39" s="58"/>
      <c r="H39" s="58"/>
      <c r="I39" s="52"/>
      <c r="J39" s="28"/>
      <c r="K39" s="86"/>
      <c r="L39" s="52"/>
      <c r="M39" s="87"/>
      <c r="N39" s="87"/>
    </row>
    <row r="40" spans="1:14" x14ac:dyDescent="0.25">
      <c r="A40" s="57"/>
      <c r="B40" s="58"/>
      <c r="C40" s="57"/>
      <c r="D40" s="58"/>
      <c r="G40" s="58"/>
      <c r="H40" s="58"/>
      <c r="I40" s="52"/>
      <c r="J40" s="28"/>
      <c r="K40" s="86"/>
      <c r="L40" s="52"/>
      <c r="M40" s="87"/>
      <c r="N40" s="87"/>
    </row>
    <row r="41" spans="1:14" x14ac:dyDescent="0.25">
      <c r="A41" s="57"/>
      <c r="B41" s="58"/>
      <c r="C41" s="57"/>
      <c r="D41" s="58"/>
      <c r="G41" s="58"/>
      <c r="H41" s="58"/>
      <c r="I41" s="52"/>
      <c r="J41" s="28"/>
      <c r="K41" s="86"/>
      <c r="L41" s="52"/>
      <c r="M41" s="87"/>
      <c r="N41" s="87"/>
    </row>
    <row r="42" spans="1:14" x14ac:dyDescent="0.25">
      <c r="A42" s="57"/>
      <c r="B42" s="58"/>
      <c r="C42" s="57"/>
      <c r="D42" s="58"/>
      <c r="G42" s="58"/>
      <c r="H42" s="58"/>
      <c r="I42" s="52"/>
      <c r="J42" s="28"/>
      <c r="K42" s="86"/>
      <c r="L42" s="52"/>
      <c r="M42" s="87"/>
      <c r="N42" s="87"/>
    </row>
    <row r="43" spans="1:14" x14ac:dyDescent="0.25">
      <c r="A43" s="57"/>
      <c r="B43" s="58"/>
      <c r="C43" s="57"/>
      <c r="D43" s="58"/>
      <c r="G43" s="58"/>
      <c r="H43" s="58"/>
      <c r="I43" s="52"/>
      <c r="J43" s="28"/>
      <c r="K43" s="86"/>
      <c r="L43" s="52"/>
      <c r="M43" s="87"/>
      <c r="N43" s="87"/>
    </row>
    <row r="44" spans="1:14" x14ac:dyDescent="0.25">
      <c r="A44" s="57"/>
      <c r="B44" s="58"/>
      <c r="C44" s="57"/>
      <c r="D44" s="58"/>
      <c r="G44" s="58"/>
      <c r="H44" s="58"/>
      <c r="I44" s="52"/>
      <c r="J44" s="28"/>
      <c r="K44" s="86"/>
      <c r="L44" s="52"/>
      <c r="M44" s="87"/>
      <c r="N44" s="87"/>
    </row>
    <row r="45" spans="1:14" x14ac:dyDescent="0.25">
      <c r="A45" s="57"/>
      <c r="B45" s="58"/>
      <c r="C45" s="57"/>
      <c r="D45" s="58"/>
      <c r="G45" s="58"/>
      <c r="H45" s="58"/>
      <c r="I45" s="52"/>
      <c r="J45" s="28"/>
      <c r="K45" s="86"/>
      <c r="L45" s="52"/>
      <c r="M45" s="87"/>
      <c r="N45" s="87"/>
    </row>
    <row r="46" spans="1:14" x14ac:dyDescent="0.25">
      <c r="A46" s="57"/>
      <c r="B46" s="58"/>
      <c r="C46" s="57"/>
      <c r="D46" s="58"/>
      <c r="G46" s="58"/>
      <c r="H46" s="58"/>
      <c r="I46" s="52"/>
      <c r="J46" s="28"/>
      <c r="K46" s="86"/>
      <c r="L46" s="52"/>
      <c r="M46" s="87"/>
      <c r="N46" s="87"/>
    </row>
    <row r="47" spans="1:14" x14ac:dyDescent="0.25">
      <c r="A47" s="57"/>
      <c r="B47" s="58"/>
      <c r="C47" s="57"/>
      <c r="D47" s="58"/>
      <c r="G47" s="58"/>
      <c r="H47" s="58"/>
      <c r="I47" s="52"/>
      <c r="J47" s="28"/>
      <c r="K47" s="86"/>
      <c r="L47" s="52"/>
      <c r="M47" s="87"/>
      <c r="N47" s="87"/>
    </row>
    <row r="48" spans="1:14" x14ac:dyDescent="0.25">
      <c r="A48" s="57"/>
      <c r="B48" s="58"/>
      <c r="C48" s="57"/>
      <c r="D48" s="58"/>
      <c r="G48" s="58"/>
      <c r="H48" s="58"/>
      <c r="I48" s="52"/>
      <c r="J48" s="28"/>
      <c r="K48" s="86"/>
      <c r="L48" s="52"/>
      <c r="M48" s="87"/>
      <c r="N48" s="87"/>
    </row>
    <row r="49" spans="1:14" x14ac:dyDescent="0.25">
      <c r="A49" s="57"/>
      <c r="B49" s="58"/>
      <c r="C49" s="57"/>
      <c r="D49" s="58"/>
      <c r="G49" s="58"/>
      <c r="H49" s="58"/>
      <c r="I49" s="52"/>
      <c r="J49" s="28"/>
      <c r="K49" s="86"/>
      <c r="L49" s="52"/>
      <c r="M49" s="87"/>
      <c r="N49" s="87"/>
    </row>
    <row r="50" spans="1:14" x14ac:dyDescent="0.25">
      <c r="A50" s="57"/>
      <c r="B50" s="58"/>
      <c r="C50" s="57"/>
      <c r="D50" s="58"/>
      <c r="G50" s="58"/>
      <c r="H50" s="58"/>
      <c r="I50" s="52"/>
      <c r="J50" s="28"/>
      <c r="K50" s="86"/>
      <c r="L50" s="52"/>
      <c r="M50" s="87"/>
      <c r="N50" s="87"/>
    </row>
    <row r="51" spans="1:14" x14ac:dyDescent="0.25">
      <c r="A51" s="57"/>
      <c r="B51" s="58"/>
      <c r="C51" s="57"/>
      <c r="D51" s="58"/>
      <c r="G51" s="58"/>
      <c r="H51" s="58"/>
      <c r="I51" s="52"/>
      <c r="J51" s="28"/>
      <c r="K51" s="86"/>
      <c r="L51" s="52"/>
      <c r="M51" s="87"/>
      <c r="N51" s="87"/>
    </row>
    <row r="52" spans="1:14" x14ac:dyDescent="0.25">
      <c r="A52" s="57"/>
      <c r="B52" s="58"/>
      <c r="C52" s="57"/>
      <c r="D52" s="58"/>
      <c r="G52" s="58"/>
      <c r="H52" s="58"/>
      <c r="I52" s="52"/>
      <c r="J52" s="28"/>
      <c r="K52" s="86"/>
      <c r="L52" s="52"/>
      <c r="M52" s="87"/>
      <c r="N52" s="87"/>
    </row>
    <row r="53" spans="1:14" x14ac:dyDescent="0.25">
      <c r="A53" s="57"/>
      <c r="B53" s="58"/>
      <c r="C53" s="57"/>
      <c r="D53" s="58"/>
      <c r="G53" s="58"/>
      <c r="H53" s="58"/>
      <c r="I53" s="52"/>
      <c r="J53" s="28"/>
      <c r="K53" s="86"/>
      <c r="L53" s="52"/>
      <c r="M53" s="87"/>
      <c r="N53" s="87"/>
    </row>
    <row r="54" spans="1:14" x14ac:dyDescent="0.25">
      <c r="A54" s="57"/>
      <c r="B54" s="58"/>
      <c r="C54" s="57"/>
      <c r="D54" s="58"/>
      <c r="G54" s="58"/>
      <c r="H54" s="58"/>
      <c r="I54" s="52"/>
      <c r="J54" s="28"/>
      <c r="K54" s="86"/>
      <c r="L54" s="52"/>
      <c r="M54" s="87"/>
      <c r="N54" s="87"/>
    </row>
    <row r="55" spans="1:14" x14ac:dyDescent="0.25">
      <c r="A55" s="57"/>
      <c r="B55" s="58"/>
      <c r="C55" s="57"/>
      <c r="D55" s="58"/>
      <c r="G55" s="58"/>
      <c r="H55" s="58"/>
      <c r="I55" s="52"/>
      <c r="J55" s="28"/>
      <c r="K55" s="86"/>
      <c r="L55" s="52"/>
      <c r="M55" s="87"/>
      <c r="N55" s="87"/>
    </row>
    <row r="56" spans="1:14" x14ac:dyDescent="0.25">
      <c r="A56" s="57"/>
      <c r="B56" s="58"/>
      <c r="C56" s="57"/>
      <c r="D56" s="58"/>
      <c r="G56" s="58"/>
      <c r="H56" s="58"/>
      <c r="I56" s="52"/>
      <c r="J56" s="28"/>
      <c r="K56" s="86"/>
      <c r="L56" s="52"/>
      <c r="M56" s="87"/>
      <c r="N56" s="87"/>
    </row>
    <row r="57" spans="1:14" x14ac:dyDescent="0.25">
      <c r="A57" s="57"/>
      <c r="B57" s="58"/>
      <c r="C57" s="57"/>
      <c r="D57" s="58"/>
      <c r="G57" s="58"/>
      <c r="H57" s="58"/>
      <c r="I57" s="52"/>
      <c r="J57" s="28"/>
      <c r="K57" s="86"/>
      <c r="L57" s="52"/>
      <c r="M57" s="87"/>
      <c r="N57" s="87"/>
    </row>
    <row r="58" spans="1:14" x14ac:dyDescent="0.25">
      <c r="A58" s="57"/>
      <c r="B58" s="58"/>
      <c r="C58" s="57"/>
      <c r="D58" s="58"/>
      <c r="G58" s="58"/>
      <c r="H58" s="58"/>
      <c r="I58" s="52"/>
      <c r="J58" s="28"/>
      <c r="K58" s="86"/>
      <c r="L58" s="52"/>
      <c r="M58" s="87"/>
      <c r="N58" s="87"/>
    </row>
    <row r="59" spans="1:14" x14ac:dyDescent="0.25">
      <c r="A59" s="57"/>
      <c r="B59" s="58"/>
      <c r="C59" s="57"/>
      <c r="D59" s="58"/>
      <c r="G59" s="58"/>
      <c r="H59" s="58"/>
      <c r="I59" s="52"/>
      <c r="J59" s="28"/>
      <c r="K59" s="86"/>
      <c r="L59" s="52"/>
      <c r="M59" s="87"/>
      <c r="N59" s="87"/>
    </row>
    <row r="60" spans="1:14" x14ac:dyDescent="0.25">
      <c r="A60" s="57"/>
      <c r="B60" s="58"/>
      <c r="C60" s="57"/>
      <c r="D60" s="58"/>
      <c r="G60" s="58"/>
      <c r="H60" s="58"/>
      <c r="I60" s="52"/>
      <c r="J60" s="28"/>
      <c r="K60" s="86"/>
      <c r="L60" s="52"/>
      <c r="M60" s="87"/>
      <c r="N60" s="87"/>
    </row>
    <row r="61" spans="1:14" x14ac:dyDescent="0.25">
      <c r="A61" s="57"/>
      <c r="B61" s="58"/>
      <c r="C61" s="57"/>
      <c r="D61" s="58"/>
      <c r="G61" s="58"/>
      <c r="H61" s="58"/>
      <c r="I61" s="52"/>
      <c r="J61" s="28"/>
      <c r="K61" s="86"/>
      <c r="L61" s="52"/>
      <c r="M61" s="87"/>
      <c r="N61" s="87"/>
    </row>
    <row r="62" spans="1:14" x14ac:dyDescent="0.25">
      <c r="A62" s="57"/>
      <c r="B62" s="58"/>
      <c r="C62" s="57"/>
      <c r="D62" s="58"/>
      <c r="G62" s="58"/>
      <c r="H62" s="58"/>
      <c r="I62" s="52"/>
      <c r="J62" s="28"/>
      <c r="K62" s="86"/>
      <c r="L62" s="52"/>
      <c r="M62" s="87"/>
      <c r="N62" s="87"/>
    </row>
    <row r="63" spans="1:14" x14ac:dyDescent="0.25">
      <c r="A63" s="57"/>
      <c r="B63" s="58"/>
      <c r="C63" s="57"/>
      <c r="D63" s="58"/>
      <c r="G63" s="58"/>
      <c r="H63" s="58"/>
      <c r="I63" s="52"/>
      <c r="J63" s="28"/>
      <c r="K63" s="86"/>
      <c r="L63" s="52"/>
      <c r="M63" s="87"/>
      <c r="N63" s="87"/>
    </row>
    <row r="64" spans="1:14" x14ac:dyDescent="0.25">
      <c r="A64" s="57"/>
      <c r="B64" s="58"/>
      <c r="C64" s="57"/>
      <c r="D64" s="58"/>
      <c r="G64" s="58"/>
      <c r="H64" s="58"/>
      <c r="I64" s="52"/>
      <c r="J64" s="28"/>
      <c r="K64" s="86"/>
      <c r="L64" s="52"/>
      <c r="M64" s="87"/>
      <c r="N64" s="87"/>
    </row>
    <row r="65" spans="1:14" x14ac:dyDescent="0.25">
      <c r="A65" s="57"/>
      <c r="B65" s="58"/>
      <c r="C65" s="57"/>
      <c r="D65" s="58"/>
      <c r="G65" s="58"/>
      <c r="H65" s="58"/>
      <c r="I65" s="52"/>
      <c r="J65" s="28"/>
      <c r="K65" s="86"/>
      <c r="L65" s="52"/>
      <c r="M65" s="87"/>
      <c r="N65" s="87"/>
    </row>
    <row r="66" spans="1:14" x14ac:dyDescent="0.25">
      <c r="A66" s="57"/>
      <c r="B66" s="58"/>
      <c r="C66" s="57"/>
      <c r="D66" s="58"/>
      <c r="G66" s="58"/>
      <c r="H66" s="58"/>
      <c r="I66" s="52"/>
      <c r="J66" s="28"/>
      <c r="K66" s="86"/>
      <c r="L66" s="52"/>
      <c r="M66" s="87"/>
      <c r="N66" s="87"/>
    </row>
    <row r="67" spans="1:14" x14ac:dyDescent="0.25">
      <c r="A67" s="57"/>
      <c r="B67" s="58"/>
      <c r="C67" s="57"/>
      <c r="D67" s="58"/>
      <c r="G67" s="58"/>
      <c r="H67" s="58"/>
      <c r="I67" s="52"/>
      <c r="J67" s="28"/>
      <c r="K67" s="86"/>
      <c r="L67" s="52"/>
      <c r="M67" s="87"/>
      <c r="N67" s="87"/>
    </row>
    <row r="68" spans="1:14" x14ac:dyDescent="0.25">
      <c r="A68" s="57"/>
      <c r="B68" s="58"/>
      <c r="C68" s="57"/>
      <c r="D68" s="58"/>
      <c r="G68" s="58"/>
      <c r="H68" s="58"/>
      <c r="I68" s="52"/>
      <c r="J68" s="28"/>
      <c r="K68" s="86"/>
      <c r="L68" s="52"/>
      <c r="M68" s="87"/>
      <c r="N68" s="87"/>
    </row>
    <row r="69" spans="1:14" x14ac:dyDescent="0.25">
      <c r="A69" s="57"/>
      <c r="B69" s="58"/>
      <c r="C69" s="57"/>
      <c r="D69" s="58"/>
      <c r="G69" s="58"/>
      <c r="H69" s="58"/>
      <c r="I69" s="52"/>
      <c r="J69" s="28"/>
      <c r="K69" s="86"/>
      <c r="L69" s="52"/>
      <c r="M69" s="87"/>
      <c r="N69" s="87"/>
    </row>
    <row r="70" spans="1:14" x14ac:dyDescent="0.25">
      <c r="A70" s="57"/>
      <c r="B70" s="58"/>
      <c r="C70" s="57"/>
      <c r="D70" s="58"/>
      <c r="G70" s="58"/>
      <c r="H70" s="58"/>
      <c r="I70" s="52"/>
      <c r="J70" s="28"/>
      <c r="K70" s="86"/>
      <c r="L70" s="52"/>
      <c r="M70" s="87"/>
      <c r="N70" s="87"/>
    </row>
    <row r="71" spans="1:14" x14ac:dyDescent="0.25">
      <c r="A71" s="57"/>
      <c r="B71" s="58"/>
      <c r="C71" s="57"/>
      <c r="D71" s="58"/>
      <c r="G71" s="58"/>
      <c r="H71" s="58"/>
      <c r="I71" s="52"/>
      <c r="J71" s="28"/>
      <c r="K71" s="86"/>
      <c r="L71" s="52"/>
      <c r="M71" s="87"/>
      <c r="N71" s="87"/>
    </row>
    <row r="72" spans="1:14" x14ac:dyDescent="0.25">
      <c r="A72" s="57"/>
      <c r="B72" s="58"/>
      <c r="C72" s="57"/>
      <c r="D72" s="58"/>
      <c r="G72" s="58"/>
      <c r="H72" s="58"/>
      <c r="I72" s="52"/>
      <c r="J72" s="28"/>
      <c r="K72" s="86"/>
      <c r="L72" s="52"/>
      <c r="M72" s="87"/>
      <c r="N72" s="87"/>
    </row>
    <row r="73" spans="1:14" x14ac:dyDescent="0.25">
      <c r="A73" s="57"/>
      <c r="B73" s="58"/>
      <c r="C73" s="57"/>
      <c r="D73" s="58"/>
      <c r="G73" s="58"/>
      <c r="H73" s="58"/>
      <c r="I73" s="52"/>
      <c r="J73" s="28"/>
      <c r="K73" s="86"/>
      <c r="L73" s="52"/>
      <c r="M73" s="87"/>
      <c r="N73" s="87"/>
    </row>
    <row r="74" spans="1:14" x14ac:dyDescent="0.25">
      <c r="A74" s="57"/>
      <c r="B74" s="58"/>
      <c r="C74" s="57"/>
      <c r="D74" s="58"/>
      <c r="G74" s="58"/>
      <c r="H74" s="58"/>
      <c r="I74" s="52"/>
      <c r="J74" s="28"/>
      <c r="K74" s="86"/>
      <c r="L74" s="52"/>
      <c r="M74" s="87"/>
      <c r="N74" s="87"/>
    </row>
    <row r="75" spans="1:14" x14ac:dyDescent="0.25">
      <c r="A75" s="57"/>
      <c r="B75" s="58"/>
      <c r="C75" s="57"/>
      <c r="D75" s="58"/>
      <c r="G75" s="58"/>
      <c r="H75" s="58"/>
      <c r="I75" s="52"/>
      <c r="J75" s="28"/>
      <c r="K75" s="86"/>
      <c r="L75" s="52"/>
      <c r="M75" s="87"/>
      <c r="N75" s="87"/>
    </row>
    <row r="76" spans="1:14" x14ac:dyDescent="0.25">
      <c r="A76" s="57"/>
      <c r="B76" s="58"/>
      <c r="C76" s="57"/>
      <c r="D76" s="58"/>
      <c r="G76" s="58"/>
      <c r="H76" s="58"/>
      <c r="I76" s="52"/>
      <c r="J76" s="28"/>
      <c r="K76" s="86"/>
      <c r="L76" s="52"/>
      <c r="M76" s="87"/>
      <c r="N76" s="87"/>
    </row>
    <row r="77" spans="1:14" x14ac:dyDescent="0.25">
      <c r="A77" s="57"/>
      <c r="B77" s="58"/>
      <c r="C77" s="57"/>
      <c r="D77" s="58"/>
      <c r="G77" s="58"/>
      <c r="H77" s="58"/>
      <c r="I77" s="52"/>
      <c r="J77" s="28"/>
      <c r="K77" s="86"/>
      <c r="L77" s="52"/>
      <c r="M77" s="87"/>
      <c r="N77" s="87"/>
    </row>
    <row r="78" spans="1:14" x14ac:dyDescent="0.25">
      <c r="A78" s="57"/>
      <c r="B78" s="58"/>
      <c r="C78" s="57"/>
      <c r="D78" s="58"/>
      <c r="G78" s="58"/>
      <c r="H78" s="58"/>
      <c r="I78" s="52"/>
      <c r="J78" s="28"/>
      <c r="K78" s="86"/>
      <c r="L78" s="52"/>
      <c r="M78" s="87"/>
      <c r="N78" s="87"/>
    </row>
    <row r="79" spans="1:14" x14ac:dyDescent="0.25">
      <c r="A79" s="57"/>
      <c r="B79" s="58"/>
      <c r="C79" s="57"/>
      <c r="D79" s="58"/>
      <c r="G79" s="58"/>
      <c r="H79" s="58"/>
      <c r="I79" s="52"/>
      <c r="J79" s="28"/>
      <c r="K79" s="86"/>
      <c r="L79" s="52"/>
      <c r="M79" s="87"/>
      <c r="N79" s="87"/>
    </row>
    <row r="80" spans="1:14" x14ac:dyDescent="0.25">
      <c r="A80" s="57"/>
      <c r="B80" s="58"/>
      <c r="C80" s="57"/>
      <c r="D80" s="58"/>
      <c r="G80" s="58"/>
      <c r="H80" s="58"/>
      <c r="I80" s="52"/>
      <c r="J80" s="28"/>
      <c r="K80" s="86"/>
      <c r="L80" s="52"/>
      <c r="M80" s="87"/>
      <c r="N80" s="87"/>
    </row>
    <row r="81" spans="1:14" x14ac:dyDescent="0.25">
      <c r="A81" s="57"/>
      <c r="B81" s="58"/>
      <c r="C81" s="57"/>
      <c r="D81" s="58"/>
      <c r="G81" s="58"/>
      <c r="H81" s="58"/>
      <c r="I81" s="52"/>
      <c r="J81" s="28"/>
      <c r="K81" s="86"/>
      <c r="L81" s="52"/>
      <c r="M81" s="87"/>
      <c r="N81" s="87"/>
    </row>
    <row r="82" spans="1:14" x14ac:dyDescent="0.25">
      <c r="A82" s="57"/>
      <c r="B82" s="58"/>
      <c r="C82" s="57"/>
      <c r="D82" s="58"/>
      <c r="G82" s="58"/>
      <c r="H82" s="58"/>
      <c r="I82" s="52"/>
      <c r="J82" s="28"/>
      <c r="K82" s="86"/>
      <c r="L82" s="52"/>
      <c r="M82" s="87"/>
      <c r="N82" s="87"/>
    </row>
    <row r="83" spans="1:14" x14ac:dyDescent="0.25">
      <c r="A83" s="57"/>
      <c r="B83" s="58"/>
      <c r="C83" s="57"/>
      <c r="D83" s="58"/>
      <c r="G83" s="58"/>
      <c r="H83" s="58"/>
      <c r="I83" s="52"/>
      <c r="J83" s="28"/>
      <c r="K83" s="86"/>
      <c r="L83" s="52"/>
      <c r="M83" s="87"/>
      <c r="N83" s="87"/>
    </row>
    <row r="84" spans="1:14" x14ac:dyDescent="0.25">
      <c r="A84" s="57"/>
      <c r="B84" s="58"/>
      <c r="C84" s="57"/>
      <c r="D84" s="58"/>
      <c r="G84" s="58"/>
      <c r="H84" s="58"/>
      <c r="I84" s="52"/>
      <c r="J84" s="28"/>
      <c r="K84" s="86"/>
      <c r="L84" s="52"/>
      <c r="M84" s="87"/>
      <c r="N84" s="87"/>
    </row>
    <row r="85" spans="1:14" x14ac:dyDescent="0.25">
      <c r="A85" s="57"/>
      <c r="B85" s="58"/>
      <c r="C85" s="57"/>
      <c r="D85" s="58"/>
      <c r="G85" s="58"/>
      <c r="H85" s="58"/>
      <c r="I85" s="52"/>
      <c r="J85" s="28"/>
      <c r="K85" s="86"/>
      <c r="L85" s="52"/>
      <c r="M85" s="87"/>
      <c r="N85" s="87"/>
    </row>
    <row r="86" spans="1:14" x14ac:dyDescent="0.25">
      <c r="A86" s="57"/>
      <c r="B86" s="58"/>
      <c r="C86" s="57"/>
      <c r="D86" s="58"/>
      <c r="G86" s="58"/>
      <c r="H86" s="58"/>
      <c r="I86" s="52"/>
      <c r="J86" s="28"/>
      <c r="K86" s="86"/>
      <c r="L86" s="52"/>
      <c r="M86" s="87"/>
      <c r="N86" s="87"/>
    </row>
  </sheetData>
  <protectedRanges>
    <protectedRange sqref="E24:F24" name="Range1_1_1_1_2_1_1_4_1_1_1_1_2"/>
    <protectedRange sqref="E23:F23" name="Range1_1_1_1_1_1_1_1_4_1_1_1_1_1_1_2"/>
    <protectedRange sqref="E14:F22" name="Range1_1_1_1_1_1_1_1_4_1_1_1_1_1_5_1_1_2_1_1_2"/>
  </protectedRange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zoomScale="85" zoomScaleNormal="85" workbookViewId="0">
      <selection activeCell="C28" sqref="C28"/>
    </sheetView>
  </sheetViews>
  <sheetFormatPr defaultColWidth="9" defaultRowHeight="15" x14ac:dyDescent="0.25"/>
  <cols>
    <col min="1" max="1" width="5.7109375" style="6" customWidth="1"/>
    <col min="2" max="2" width="74.28515625" style="2" customWidth="1"/>
    <col min="3" max="3" width="4.42578125" style="11" customWidth="1"/>
    <col min="4" max="4" width="5.42578125" style="2" customWidth="1"/>
    <col min="5" max="5" width="13.42578125" style="5" customWidth="1"/>
    <col min="6" max="6" width="12.5703125" style="5" customWidth="1"/>
    <col min="7" max="8" width="12.42578125" style="13" customWidth="1"/>
    <col min="9" max="9" width="6.28515625" style="14" bestFit="1" customWidth="1"/>
    <col min="10" max="10" width="9.42578125" style="1" customWidth="1"/>
    <col min="11" max="11" width="13.28515625" style="15" customWidth="1"/>
    <col min="12" max="12" width="13.28515625" style="14" customWidth="1"/>
    <col min="13" max="14" width="13.85546875" style="16" customWidth="1"/>
    <col min="15" max="16" width="9" style="2" customWidth="1"/>
    <col min="17" max="16384" width="9" style="2"/>
  </cols>
  <sheetData>
    <row r="1" spans="1:14" ht="33" customHeight="1" x14ac:dyDescent="0.25">
      <c r="A1" s="53" t="s">
        <v>170</v>
      </c>
      <c r="B1" s="54" t="s">
        <v>298</v>
      </c>
      <c r="C1" s="54"/>
      <c r="D1" s="55"/>
      <c r="E1" s="26"/>
      <c r="F1" s="26"/>
      <c r="G1" s="58"/>
      <c r="H1" s="58"/>
      <c r="I1" s="52"/>
      <c r="J1" s="28"/>
      <c r="K1" s="86"/>
      <c r="L1" s="52"/>
      <c r="M1" s="87"/>
      <c r="N1" s="87"/>
    </row>
    <row r="2" spans="1:14" s="4" customFormat="1" ht="114" customHeight="1" x14ac:dyDescent="0.25">
      <c r="A2" s="29" t="s">
        <v>1</v>
      </c>
      <c r="B2" s="29" t="s">
        <v>2</v>
      </c>
      <c r="C2" s="31" t="s">
        <v>3</v>
      </c>
      <c r="D2" s="31" t="s">
        <v>4</v>
      </c>
      <c r="E2" s="31" t="s">
        <v>293</v>
      </c>
      <c r="F2" s="31" t="s">
        <v>294</v>
      </c>
      <c r="G2" s="43" t="s">
        <v>252</v>
      </c>
      <c r="H2" s="43" t="s">
        <v>299</v>
      </c>
      <c r="I2" s="32" t="s">
        <v>253</v>
      </c>
      <c r="J2" s="33" t="s">
        <v>254</v>
      </c>
      <c r="K2" s="33" t="s">
        <v>255</v>
      </c>
      <c r="L2" s="33" t="s">
        <v>256</v>
      </c>
      <c r="M2" s="34" t="s">
        <v>257</v>
      </c>
      <c r="N2" s="34" t="s">
        <v>258</v>
      </c>
    </row>
    <row r="3" spans="1:14" ht="30" x14ac:dyDescent="0.25">
      <c r="A3" s="46"/>
      <c r="B3" s="78" t="s">
        <v>172</v>
      </c>
      <c r="C3" s="29"/>
      <c r="D3" s="77"/>
      <c r="E3" s="38"/>
      <c r="F3" s="38"/>
      <c r="G3" s="98"/>
      <c r="H3" s="98"/>
      <c r="I3" s="88"/>
      <c r="J3" s="88"/>
      <c r="K3" s="92"/>
      <c r="L3" s="89"/>
      <c r="M3" s="90"/>
      <c r="N3" s="91"/>
    </row>
    <row r="4" spans="1:14" ht="71.25" x14ac:dyDescent="0.25">
      <c r="A4" s="46">
        <v>1</v>
      </c>
      <c r="B4" s="45" t="s">
        <v>173</v>
      </c>
      <c r="C4" s="35" t="s">
        <v>7</v>
      </c>
      <c r="D4" s="77">
        <v>18</v>
      </c>
      <c r="E4" s="38"/>
      <c r="F4" s="38"/>
      <c r="G4" s="75"/>
      <c r="H4" s="75"/>
      <c r="I4" s="79"/>
      <c r="J4" s="88" t="e">
        <f t="shared" ref="J4:J45" si="0">D4/I4</f>
        <v>#DIV/0!</v>
      </c>
      <c r="K4" s="92"/>
      <c r="L4" s="89">
        <f t="shared" ref="L4" si="1">K4*1.2</f>
        <v>0</v>
      </c>
      <c r="M4" s="90" t="e">
        <f t="shared" ref="M4" si="2">J4*K4</f>
        <v>#DIV/0!</v>
      </c>
      <c r="N4" s="91" t="e">
        <f t="shared" ref="N4" si="3">M4*1.2</f>
        <v>#DIV/0!</v>
      </c>
    </row>
    <row r="5" spans="1:14" ht="57" x14ac:dyDescent="0.25">
      <c r="A5" s="46">
        <f t="shared" ref="A5:A53" si="4">1+A4</f>
        <v>2</v>
      </c>
      <c r="B5" s="45" t="s">
        <v>174</v>
      </c>
      <c r="C5" s="35" t="s">
        <v>7</v>
      </c>
      <c r="D5" s="77">
        <v>24</v>
      </c>
      <c r="E5" s="38"/>
      <c r="F5" s="38"/>
      <c r="G5" s="75"/>
      <c r="H5" s="75"/>
      <c r="I5" s="79"/>
      <c r="J5" s="88" t="e">
        <f t="shared" si="0"/>
        <v>#DIV/0!</v>
      </c>
      <c r="K5" s="92"/>
      <c r="L5" s="89">
        <f t="shared" ref="L5:L53" si="5">K5*1.2</f>
        <v>0</v>
      </c>
      <c r="M5" s="90" t="e">
        <f t="shared" ref="M5:M53" si="6">J5*K5</f>
        <v>#DIV/0!</v>
      </c>
      <c r="N5" s="91" t="e">
        <f t="shared" ref="N5:N53" si="7">M5*1.2</f>
        <v>#DIV/0!</v>
      </c>
    </row>
    <row r="6" spans="1:14" ht="85.5" x14ac:dyDescent="0.25">
      <c r="A6" s="46">
        <f t="shared" si="4"/>
        <v>3</v>
      </c>
      <c r="B6" s="45" t="s">
        <v>175</v>
      </c>
      <c r="C6" s="35" t="s">
        <v>7</v>
      </c>
      <c r="D6" s="77">
        <v>9</v>
      </c>
      <c r="E6" s="38"/>
      <c r="F6" s="38"/>
      <c r="G6" s="75"/>
      <c r="H6" s="75"/>
      <c r="I6" s="79"/>
      <c r="J6" s="88" t="e">
        <f t="shared" si="0"/>
        <v>#DIV/0!</v>
      </c>
      <c r="K6" s="92"/>
      <c r="L6" s="89">
        <f t="shared" si="5"/>
        <v>0</v>
      </c>
      <c r="M6" s="90" t="e">
        <f t="shared" si="6"/>
        <v>#DIV/0!</v>
      </c>
      <c r="N6" s="91" t="e">
        <f t="shared" si="7"/>
        <v>#DIV/0!</v>
      </c>
    </row>
    <row r="7" spans="1:14" ht="71.25" x14ac:dyDescent="0.25">
      <c r="A7" s="46">
        <f t="shared" si="4"/>
        <v>4</v>
      </c>
      <c r="B7" s="45" t="s">
        <v>176</v>
      </c>
      <c r="C7" s="35" t="s">
        <v>7</v>
      </c>
      <c r="D7" s="77">
        <v>24</v>
      </c>
      <c r="E7" s="38"/>
      <c r="F7" s="38"/>
      <c r="G7" s="75"/>
      <c r="H7" s="75"/>
      <c r="I7" s="79"/>
      <c r="J7" s="88" t="e">
        <f t="shared" si="0"/>
        <v>#DIV/0!</v>
      </c>
      <c r="K7" s="92"/>
      <c r="L7" s="89">
        <f t="shared" si="5"/>
        <v>0</v>
      </c>
      <c r="M7" s="90" t="e">
        <f t="shared" si="6"/>
        <v>#DIV/0!</v>
      </c>
      <c r="N7" s="91" t="e">
        <f t="shared" si="7"/>
        <v>#DIV/0!</v>
      </c>
    </row>
    <row r="8" spans="1:14" ht="85.5" x14ac:dyDescent="0.25">
      <c r="A8" s="46">
        <f t="shared" si="4"/>
        <v>5</v>
      </c>
      <c r="B8" s="45" t="s">
        <v>177</v>
      </c>
      <c r="C8" s="35" t="s">
        <v>7</v>
      </c>
      <c r="D8" s="77">
        <v>9</v>
      </c>
      <c r="E8" s="38"/>
      <c r="F8" s="38"/>
      <c r="G8" s="75"/>
      <c r="H8" s="75"/>
      <c r="I8" s="79"/>
      <c r="J8" s="88" t="e">
        <f t="shared" si="0"/>
        <v>#DIV/0!</v>
      </c>
      <c r="K8" s="92"/>
      <c r="L8" s="89">
        <f t="shared" si="5"/>
        <v>0</v>
      </c>
      <c r="M8" s="90" t="e">
        <f t="shared" si="6"/>
        <v>#DIV/0!</v>
      </c>
      <c r="N8" s="91" t="e">
        <f t="shared" si="7"/>
        <v>#DIV/0!</v>
      </c>
    </row>
    <row r="9" spans="1:14" ht="71.25" x14ac:dyDescent="0.25">
      <c r="A9" s="46">
        <f t="shared" si="4"/>
        <v>6</v>
      </c>
      <c r="B9" s="45" t="s">
        <v>178</v>
      </c>
      <c r="C9" s="35" t="s">
        <v>7</v>
      </c>
      <c r="D9" s="77">
        <v>24</v>
      </c>
      <c r="E9" s="38"/>
      <c r="F9" s="38"/>
      <c r="G9" s="75"/>
      <c r="H9" s="75"/>
      <c r="I9" s="79"/>
      <c r="J9" s="88" t="e">
        <f t="shared" si="0"/>
        <v>#DIV/0!</v>
      </c>
      <c r="K9" s="92"/>
      <c r="L9" s="89">
        <f t="shared" si="5"/>
        <v>0</v>
      </c>
      <c r="M9" s="90" t="e">
        <f t="shared" si="6"/>
        <v>#DIV/0!</v>
      </c>
      <c r="N9" s="91" t="e">
        <f t="shared" si="7"/>
        <v>#DIV/0!</v>
      </c>
    </row>
    <row r="10" spans="1:14" ht="71.25" x14ac:dyDescent="0.25">
      <c r="A10" s="46">
        <f t="shared" si="4"/>
        <v>7</v>
      </c>
      <c r="B10" s="45" t="s">
        <v>179</v>
      </c>
      <c r="C10" s="35" t="s">
        <v>7</v>
      </c>
      <c r="D10" s="77">
        <v>3</v>
      </c>
      <c r="E10" s="38"/>
      <c r="F10" s="38"/>
      <c r="G10" s="75"/>
      <c r="H10" s="75"/>
      <c r="I10" s="79"/>
      <c r="J10" s="88" t="e">
        <f t="shared" si="0"/>
        <v>#DIV/0!</v>
      </c>
      <c r="K10" s="92"/>
      <c r="L10" s="89">
        <f t="shared" si="5"/>
        <v>0</v>
      </c>
      <c r="M10" s="90" t="e">
        <f t="shared" si="6"/>
        <v>#DIV/0!</v>
      </c>
      <c r="N10" s="91" t="e">
        <f t="shared" si="7"/>
        <v>#DIV/0!</v>
      </c>
    </row>
    <row r="11" spans="1:14" ht="42.75" x14ac:dyDescent="0.25">
      <c r="A11" s="46">
        <f t="shared" si="4"/>
        <v>8</v>
      </c>
      <c r="B11" s="45" t="s">
        <v>180</v>
      </c>
      <c r="C11" s="35" t="s">
        <v>7</v>
      </c>
      <c r="D11" s="77">
        <v>12</v>
      </c>
      <c r="E11" s="38"/>
      <c r="F11" s="38"/>
      <c r="G11" s="75"/>
      <c r="H11" s="75"/>
      <c r="I11" s="79"/>
      <c r="J11" s="88" t="e">
        <f t="shared" si="0"/>
        <v>#DIV/0!</v>
      </c>
      <c r="K11" s="92"/>
      <c r="L11" s="89">
        <f t="shared" si="5"/>
        <v>0</v>
      </c>
      <c r="M11" s="90" t="e">
        <f t="shared" si="6"/>
        <v>#DIV/0!</v>
      </c>
      <c r="N11" s="91" t="e">
        <f t="shared" si="7"/>
        <v>#DIV/0!</v>
      </c>
    </row>
    <row r="12" spans="1:14" ht="71.25" x14ac:dyDescent="0.25">
      <c r="A12" s="46">
        <f t="shared" si="4"/>
        <v>9</v>
      </c>
      <c r="B12" s="45" t="s">
        <v>181</v>
      </c>
      <c r="C12" s="35" t="s">
        <v>7</v>
      </c>
      <c r="D12" s="77">
        <v>3</v>
      </c>
      <c r="E12" s="38"/>
      <c r="F12" s="38"/>
      <c r="G12" s="75"/>
      <c r="H12" s="75"/>
      <c r="I12" s="79"/>
      <c r="J12" s="88" t="e">
        <f t="shared" si="0"/>
        <v>#DIV/0!</v>
      </c>
      <c r="K12" s="92"/>
      <c r="L12" s="89">
        <f t="shared" si="5"/>
        <v>0</v>
      </c>
      <c r="M12" s="90" t="e">
        <f t="shared" si="6"/>
        <v>#DIV/0!</v>
      </c>
      <c r="N12" s="91" t="e">
        <f t="shared" si="7"/>
        <v>#DIV/0!</v>
      </c>
    </row>
    <row r="13" spans="1:14" ht="42.75" x14ac:dyDescent="0.25">
      <c r="A13" s="46">
        <f t="shared" si="4"/>
        <v>10</v>
      </c>
      <c r="B13" s="45" t="s">
        <v>182</v>
      </c>
      <c r="C13" s="35" t="s">
        <v>7</v>
      </c>
      <c r="D13" s="77">
        <v>24</v>
      </c>
      <c r="E13" s="121"/>
      <c r="F13" s="121"/>
      <c r="G13" s="75"/>
      <c r="H13" s="75"/>
      <c r="I13" s="79"/>
      <c r="J13" s="88" t="e">
        <f t="shared" si="0"/>
        <v>#DIV/0!</v>
      </c>
      <c r="K13" s="92"/>
      <c r="L13" s="89">
        <f t="shared" si="5"/>
        <v>0</v>
      </c>
      <c r="M13" s="90" t="e">
        <f t="shared" si="6"/>
        <v>#DIV/0!</v>
      </c>
      <c r="N13" s="91" t="e">
        <f t="shared" si="7"/>
        <v>#DIV/0!</v>
      </c>
    </row>
    <row r="14" spans="1:14" ht="57" x14ac:dyDescent="0.25">
      <c r="A14" s="46">
        <f t="shared" si="4"/>
        <v>11</v>
      </c>
      <c r="B14" s="45" t="s">
        <v>183</v>
      </c>
      <c r="C14" s="35" t="s">
        <v>7</v>
      </c>
      <c r="D14" s="77">
        <v>3</v>
      </c>
      <c r="E14" s="121"/>
      <c r="F14" s="121"/>
      <c r="G14" s="75"/>
      <c r="H14" s="75"/>
      <c r="I14" s="79"/>
      <c r="J14" s="88" t="e">
        <f t="shared" si="0"/>
        <v>#DIV/0!</v>
      </c>
      <c r="K14" s="92"/>
      <c r="L14" s="89">
        <f t="shared" si="5"/>
        <v>0</v>
      </c>
      <c r="M14" s="90" t="e">
        <f t="shared" si="6"/>
        <v>#DIV/0!</v>
      </c>
      <c r="N14" s="91" t="e">
        <f t="shared" si="7"/>
        <v>#DIV/0!</v>
      </c>
    </row>
    <row r="15" spans="1:14" ht="57" x14ac:dyDescent="0.25">
      <c r="A15" s="46">
        <f t="shared" si="4"/>
        <v>12</v>
      </c>
      <c r="B15" s="45" t="s">
        <v>184</v>
      </c>
      <c r="C15" s="35" t="s">
        <v>7</v>
      </c>
      <c r="D15" s="77">
        <v>9</v>
      </c>
      <c r="E15" s="121"/>
      <c r="F15" s="121"/>
      <c r="G15" s="75"/>
      <c r="H15" s="75"/>
      <c r="I15" s="79"/>
      <c r="J15" s="88" t="e">
        <f t="shared" si="0"/>
        <v>#DIV/0!</v>
      </c>
      <c r="K15" s="92"/>
      <c r="L15" s="89">
        <f t="shared" si="5"/>
        <v>0</v>
      </c>
      <c r="M15" s="90" t="e">
        <f t="shared" si="6"/>
        <v>#DIV/0!</v>
      </c>
      <c r="N15" s="91" t="e">
        <f t="shared" si="7"/>
        <v>#DIV/0!</v>
      </c>
    </row>
    <row r="16" spans="1:14" ht="42.75" x14ac:dyDescent="0.25">
      <c r="A16" s="46">
        <f t="shared" si="4"/>
        <v>13</v>
      </c>
      <c r="B16" s="45" t="s">
        <v>185</v>
      </c>
      <c r="C16" s="35" t="s">
        <v>7</v>
      </c>
      <c r="D16" s="77">
        <v>12</v>
      </c>
      <c r="E16" s="121"/>
      <c r="F16" s="121"/>
      <c r="G16" s="75"/>
      <c r="H16" s="75"/>
      <c r="I16" s="79"/>
      <c r="J16" s="88" t="e">
        <f t="shared" si="0"/>
        <v>#DIV/0!</v>
      </c>
      <c r="K16" s="92"/>
      <c r="L16" s="89">
        <f t="shared" si="5"/>
        <v>0</v>
      </c>
      <c r="M16" s="90" t="e">
        <f t="shared" si="6"/>
        <v>#DIV/0!</v>
      </c>
      <c r="N16" s="91" t="e">
        <f t="shared" si="7"/>
        <v>#DIV/0!</v>
      </c>
    </row>
    <row r="17" spans="1:14" ht="42.75" x14ac:dyDescent="0.25">
      <c r="A17" s="46">
        <f t="shared" si="4"/>
        <v>14</v>
      </c>
      <c r="B17" s="45" t="s">
        <v>186</v>
      </c>
      <c r="C17" s="35" t="s">
        <v>7</v>
      </c>
      <c r="D17" s="77">
        <v>12</v>
      </c>
      <c r="E17" s="121"/>
      <c r="F17" s="121"/>
      <c r="G17" s="75"/>
      <c r="H17" s="75"/>
      <c r="I17" s="79"/>
      <c r="J17" s="88" t="e">
        <f t="shared" si="0"/>
        <v>#DIV/0!</v>
      </c>
      <c r="K17" s="92"/>
      <c r="L17" s="89">
        <f t="shared" si="5"/>
        <v>0</v>
      </c>
      <c r="M17" s="90" t="e">
        <f t="shared" si="6"/>
        <v>#DIV/0!</v>
      </c>
      <c r="N17" s="91" t="e">
        <f t="shared" si="7"/>
        <v>#DIV/0!</v>
      </c>
    </row>
    <row r="18" spans="1:14" ht="42.75" x14ac:dyDescent="0.25">
      <c r="A18" s="46">
        <f t="shared" si="4"/>
        <v>15</v>
      </c>
      <c r="B18" s="45" t="s">
        <v>187</v>
      </c>
      <c r="C18" s="35" t="s">
        <v>7</v>
      </c>
      <c r="D18" s="77">
        <v>12</v>
      </c>
      <c r="E18" s="121"/>
      <c r="F18" s="121"/>
      <c r="G18" s="75"/>
      <c r="H18" s="75"/>
      <c r="I18" s="79"/>
      <c r="J18" s="88" t="e">
        <f t="shared" si="0"/>
        <v>#DIV/0!</v>
      </c>
      <c r="K18" s="92"/>
      <c r="L18" s="89">
        <f t="shared" si="5"/>
        <v>0</v>
      </c>
      <c r="M18" s="90" t="e">
        <f t="shared" si="6"/>
        <v>#DIV/0!</v>
      </c>
      <c r="N18" s="91" t="e">
        <f t="shared" si="7"/>
        <v>#DIV/0!</v>
      </c>
    </row>
    <row r="19" spans="1:14" ht="85.5" x14ac:dyDescent="0.25">
      <c r="A19" s="46">
        <f t="shared" si="4"/>
        <v>16</v>
      </c>
      <c r="B19" s="45" t="s">
        <v>188</v>
      </c>
      <c r="C19" s="35" t="s">
        <v>7</v>
      </c>
      <c r="D19" s="77">
        <v>6</v>
      </c>
      <c r="E19" s="121"/>
      <c r="F19" s="121"/>
      <c r="G19" s="75"/>
      <c r="H19" s="75"/>
      <c r="I19" s="79"/>
      <c r="J19" s="88" t="e">
        <f t="shared" si="0"/>
        <v>#DIV/0!</v>
      </c>
      <c r="K19" s="92"/>
      <c r="L19" s="89">
        <f t="shared" si="5"/>
        <v>0</v>
      </c>
      <c r="M19" s="90" t="e">
        <f t="shared" si="6"/>
        <v>#DIV/0!</v>
      </c>
      <c r="N19" s="91" t="e">
        <f t="shared" si="7"/>
        <v>#DIV/0!</v>
      </c>
    </row>
    <row r="20" spans="1:14" ht="85.5" x14ac:dyDescent="0.25">
      <c r="A20" s="46">
        <f t="shared" si="4"/>
        <v>17</v>
      </c>
      <c r="B20" s="45" t="s">
        <v>189</v>
      </c>
      <c r="C20" s="35" t="s">
        <v>7</v>
      </c>
      <c r="D20" s="77">
        <v>6</v>
      </c>
      <c r="E20" s="121"/>
      <c r="F20" s="121"/>
      <c r="G20" s="75"/>
      <c r="H20" s="75"/>
      <c r="I20" s="79"/>
      <c r="J20" s="88" t="e">
        <f t="shared" si="0"/>
        <v>#DIV/0!</v>
      </c>
      <c r="K20" s="92"/>
      <c r="L20" s="89">
        <f t="shared" si="5"/>
        <v>0</v>
      </c>
      <c r="M20" s="90" t="e">
        <f t="shared" si="6"/>
        <v>#DIV/0!</v>
      </c>
      <c r="N20" s="91" t="e">
        <f t="shared" si="7"/>
        <v>#DIV/0!</v>
      </c>
    </row>
    <row r="21" spans="1:14" ht="57" x14ac:dyDescent="0.25">
      <c r="A21" s="46">
        <f>1+A20</f>
        <v>18</v>
      </c>
      <c r="B21" s="45" t="s">
        <v>190</v>
      </c>
      <c r="C21" s="35" t="s">
        <v>7</v>
      </c>
      <c r="D21" s="77">
        <v>12</v>
      </c>
      <c r="E21" s="121"/>
      <c r="F21" s="121"/>
      <c r="G21" s="75"/>
      <c r="H21" s="75"/>
      <c r="I21" s="79"/>
      <c r="J21" s="88" t="e">
        <f t="shared" si="0"/>
        <v>#DIV/0!</v>
      </c>
      <c r="K21" s="92"/>
      <c r="L21" s="89">
        <f t="shared" si="5"/>
        <v>0</v>
      </c>
      <c r="M21" s="90" t="e">
        <f t="shared" si="6"/>
        <v>#DIV/0!</v>
      </c>
      <c r="N21" s="91" t="e">
        <f t="shared" si="7"/>
        <v>#DIV/0!</v>
      </c>
    </row>
    <row r="22" spans="1:14" ht="57" x14ac:dyDescent="0.25">
      <c r="A22" s="46">
        <f t="shared" si="4"/>
        <v>19</v>
      </c>
      <c r="B22" s="45" t="s">
        <v>191</v>
      </c>
      <c r="C22" s="35" t="s">
        <v>7</v>
      </c>
      <c r="D22" s="77">
        <v>24</v>
      </c>
      <c r="E22" s="121"/>
      <c r="F22" s="121"/>
      <c r="G22" s="75"/>
      <c r="H22" s="75"/>
      <c r="I22" s="79"/>
      <c r="J22" s="88" t="e">
        <f t="shared" si="0"/>
        <v>#DIV/0!</v>
      </c>
      <c r="K22" s="92"/>
      <c r="L22" s="89">
        <f t="shared" si="5"/>
        <v>0</v>
      </c>
      <c r="M22" s="90" t="e">
        <f t="shared" si="6"/>
        <v>#DIV/0!</v>
      </c>
      <c r="N22" s="91" t="e">
        <f t="shared" si="7"/>
        <v>#DIV/0!</v>
      </c>
    </row>
    <row r="23" spans="1:14" ht="57" x14ac:dyDescent="0.25">
      <c r="A23" s="46">
        <f t="shared" si="4"/>
        <v>20</v>
      </c>
      <c r="B23" s="45" t="s">
        <v>192</v>
      </c>
      <c r="C23" s="35" t="s">
        <v>7</v>
      </c>
      <c r="D23" s="77">
        <v>12</v>
      </c>
      <c r="E23" s="121"/>
      <c r="F23" s="121"/>
      <c r="G23" s="75"/>
      <c r="H23" s="75"/>
      <c r="I23" s="79"/>
      <c r="J23" s="88" t="e">
        <f t="shared" si="0"/>
        <v>#DIV/0!</v>
      </c>
      <c r="K23" s="92"/>
      <c r="L23" s="89">
        <f t="shared" si="5"/>
        <v>0</v>
      </c>
      <c r="M23" s="90" t="e">
        <f t="shared" si="6"/>
        <v>#DIV/0!</v>
      </c>
      <c r="N23" s="91" t="e">
        <f t="shared" si="7"/>
        <v>#DIV/0!</v>
      </c>
    </row>
    <row r="24" spans="1:14" ht="99.75" x14ac:dyDescent="0.25">
      <c r="A24" s="46">
        <f t="shared" si="4"/>
        <v>21</v>
      </c>
      <c r="B24" s="45" t="s">
        <v>193</v>
      </c>
      <c r="C24" s="35" t="s">
        <v>7</v>
      </c>
      <c r="D24" s="77">
        <v>9</v>
      </c>
      <c r="E24" s="121"/>
      <c r="F24" s="121"/>
      <c r="G24" s="75"/>
      <c r="H24" s="75"/>
      <c r="I24" s="79"/>
      <c r="J24" s="88" t="e">
        <f t="shared" si="0"/>
        <v>#DIV/0!</v>
      </c>
      <c r="K24" s="92"/>
      <c r="L24" s="89">
        <f t="shared" si="5"/>
        <v>0</v>
      </c>
      <c r="M24" s="90" t="e">
        <f t="shared" si="6"/>
        <v>#DIV/0!</v>
      </c>
      <c r="N24" s="91" t="e">
        <f t="shared" si="7"/>
        <v>#DIV/0!</v>
      </c>
    </row>
    <row r="25" spans="1:14" ht="85.5" x14ac:dyDescent="0.25">
      <c r="A25" s="46">
        <f t="shared" si="4"/>
        <v>22</v>
      </c>
      <c r="B25" s="45" t="s">
        <v>194</v>
      </c>
      <c r="C25" s="35" t="s">
        <v>7</v>
      </c>
      <c r="D25" s="77">
        <v>9</v>
      </c>
      <c r="E25" s="123"/>
      <c r="F25" s="123"/>
      <c r="G25" s="75"/>
      <c r="H25" s="75"/>
      <c r="I25" s="79"/>
      <c r="J25" s="88" t="e">
        <f t="shared" si="0"/>
        <v>#DIV/0!</v>
      </c>
      <c r="K25" s="92"/>
      <c r="L25" s="89">
        <f t="shared" si="5"/>
        <v>0</v>
      </c>
      <c r="M25" s="90" t="e">
        <f t="shared" si="6"/>
        <v>#DIV/0!</v>
      </c>
      <c r="N25" s="91" t="e">
        <f t="shared" si="7"/>
        <v>#DIV/0!</v>
      </c>
    </row>
    <row r="26" spans="1:14" ht="85.5" x14ac:dyDescent="0.25">
      <c r="A26" s="46">
        <f t="shared" si="4"/>
        <v>23</v>
      </c>
      <c r="B26" s="45" t="s">
        <v>195</v>
      </c>
      <c r="C26" s="35" t="s">
        <v>7</v>
      </c>
      <c r="D26" s="77">
        <v>9</v>
      </c>
      <c r="E26" s="123"/>
      <c r="F26" s="123"/>
      <c r="G26" s="75"/>
      <c r="H26" s="75"/>
      <c r="I26" s="79"/>
      <c r="J26" s="88" t="e">
        <f t="shared" si="0"/>
        <v>#DIV/0!</v>
      </c>
      <c r="K26" s="92"/>
      <c r="L26" s="89">
        <f t="shared" si="5"/>
        <v>0</v>
      </c>
      <c r="M26" s="90" t="e">
        <f t="shared" si="6"/>
        <v>#DIV/0!</v>
      </c>
      <c r="N26" s="91" t="e">
        <f t="shared" si="7"/>
        <v>#DIV/0!</v>
      </c>
    </row>
    <row r="27" spans="1:14" ht="85.5" x14ac:dyDescent="0.25">
      <c r="A27" s="46">
        <f t="shared" si="4"/>
        <v>24</v>
      </c>
      <c r="B27" s="45" t="s">
        <v>196</v>
      </c>
      <c r="C27" s="35" t="s">
        <v>7</v>
      </c>
      <c r="D27" s="77">
        <v>6</v>
      </c>
      <c r="E27" s="123"/>
      <c r="F27" s="123"/>
      <c r="G27" s="75"/>
      <c r="H27" s="75"/>
      <c r="I27" s="79"/>
      <c r="J27" s="88" t="e">
        <f t="shared" si="0"/>
        <v>#DIV/0!</v>
      </c>
      <c r="K27" s="92"/>
      <c r="L27" s="89">
        <f t="shared" si="5"/>
        <v>0</v>
      </c>
      <c r="M27" s="90" t="e">
        <f t="shared" si="6"/>
        <v>#DIV/0!</v>
      </c>
      <c r="N27" s="91" t="e">
        <f t="shared" si="7"/>
        <v>#DIV/0!</v>
      </c>
    </row>
    <row r="28" spans="1:14" ht="71.25" x14ac:dyDescent="0.25">
      <c r="A28" s="46">
        <f t="shared" si="4"/>
        <v>25</v>
      </c>
      <c r="B28" s="45" t="s">
        <v>197</v>
      </c>
      <c r="C28" s="35" t="s">
        <v>7</v>
      </c>
      <c r="D28" s="77">
        <v>12</v>
      </c>
      <c r="E28" s="123"/>
      <c r="F28" s="123"/>
      <c r="G28" s="75"/>
      <c r="H28" s="75"/>
      <c r="I28" s="79"/>
      <c r="J28" s="88" t="e">
        <f t="shared" si="0"/>
        <v>#DIV/0!</v>
      </c>
      <c r="K28" s="92"/>
      <c r="L28" s="89">
        <f t="shared" si="5"/>
        <v>0</v>
      </c>
      <c r="M28" s="90" t="e">
        <f t="shared" si="6"/>
        <v>#DIV/0!</v>
      </c>
      <c r="N28" s="91" t="e">
        <f t="shared" si="7"/>
        <v>#DIV/0!</v>
      </c>
    </row>
    <row r="29" spans="1:14" ht="57" x14ac:dyDescent="0.25">
      <c r="A29" s="46">
        <f t="shared" si="4"/>
        <v>26</v>
      </c>
      <c r="B29" s="45" t="s">
        <v>198</v>
      </c>
      <c r="C29" s="35" t="s">
        <v>7</v>
      </c>
      <c r="D29" s="77">
        <v>12</v>
      </c>
      <c r="E29" s="123"/>
      <c r="F29" s="123"/>
      <c r="G29" s="75"/>
      <c r="H29" s="75"/>
      <c r="I29" s="79"/>
      <c r="J29" s="88" t="e">
        <f t="shared" si="0"/>
        <v>#DIV/0!</v>
      </c>
      <c r="K29" s="92"/>
      <c r="L29" s="89">
        <f t="shared" si="5"/>
        <v>0</v>
      </c>
      <c r="M29" s="90" t="e">
        <f t="shared" si="6"/>
        <v>#DIV/0!</v>
      </c>
      <c r="N29" s="91" t="e">
        <f t="shared" si="7"/>
        <v>#DIV/0!</v>
      </c>
    </row>
    <row r="30" spans="1:14" ht="57" x14ac:dyDescent="0.25">
      <c r="A30" s="46">
        <f t="shared" si="4"/>
        <v>27</v>
      </c>
      <c r="B30" s="45" t="s">
        <v>199</v>
      </c>
      <c r="C30" s="35" t="s">
        <v>7</v>
      </c>
      <c r="D30" s="77">
        <v>12</v>
      </c>
      <c r="E30" s="123"/>
      <c r="F30" s="123"/>
      <c r="G30" s="75"/>
      <c r="H30" s="75"/>
      <c r="I30" s="79"/>
      <c r="J30" s="88" t="e">
        <f t="shared" si="0"/>
        <v>#DIV/0!</v>
      </c>
      <c r="K30" s="92"/>
      <c r="L30" s="89">
        <f t="shared" si="5"/>
        <v>0</v>
      </c>
      <c r="M30" s="90" t="e">
        <f t="shared" si="6"/>
        <v>#DIV/0!</v>
      </c>
      <c r="N30" s="91" t="e">
        <f t="shared" si="7"/>
        <v>#DIV/0!</v>
      </c>
    </row>
    <row r="31" spans="1:14" ht="57" x14ac:dyDescent="0.25">
      <c r="A31" s="46">
        <f t="shared" si="4"/>
        <v>28</v>
      </c>
      <c r="B31" s="45" t="s">
        <v>200</v>
      </c>
      <c r="C31" s="35" t="s">
        <v>7</v>
      </c>
      <c r="D31" s="77">
        <v>12</v>
      </c>
      <c r="E31" s="123"/>
      <c r="F31" s="123"/>
      <c r="G31" s="75"/>
      <c r="H31" s="75"/>
      <c r="I31" s="79"/>
      <c r="J31" s="88" t="e">
        <f t="shared" si="0"/>
        <v>#DIV/0!</v>
      </c>
      <c r="K31" s="92"/>
      <c r="L31" s="89">
        <f t="shared" si="5"/>
        <v>0</v>
      </c>
      <c r="M31" s="90" t="e">
        <f t="shared" si="6"/>
        <v>#DIV/0!</v>
      </c>
      <c r="N31" s="91" t="e">
        <f t="shared" si="7"/>
        <v>#DIV/0!</v>
      </c>
    </row>
    <row r="32" spans="1:14" ht="57" x14ac:dyDescent="0.25">
      <c r="A32" s="46">
        <f t="shared" si="4"/>
        <v>29</v>
      </c>
      <c r="B32" s="45" t="s">
        <v>201</v>
      </c>
      <c r="C32" s="35" t="s">
        <v>7</v>
      </c>
      <c r="D32" s="77">
        <v>24</v>
      </c>
      <c r="E32" s="123"/>
      <c r="F32" s="123"/>
      <c r="G32" s="75"/>
      <c r="H32" s="75"/>
      <c r="I32" s="79"/>
      <c r="J32" s="88" t="e">
        <f t="shared" si="0"/>
        <v>#DIV/0!</v>
      </c>
      <c r="K32" s="92"/>
      <c r="L32" s="89">
        <f t="shared" si="5"/>
        <v>0</v>
      </c>
      <c r="M32" s="90" t="e">
        <f t="shared" si="6"/>
        <v>#DIV/0!</v>
      </c>
      <c r="N32" s="91" t="e">
        <f t="shared" si="7"/>
        <v>#DIV/0!</v>
      </c>
    </row>
    <row r="33" spans="1:14" ht="57" x14ac:dyDescent="0.25">
      <c r="A33" s="46">
        <f>1+A32</f>
        <v>30</v>
      </c>
      <c r="B33" s="45" t="s">
        <v>202</v>
      </c>
      <c r="C33" s="35" t="s">
        <v>7</v>
      </c>
      <c r="D33" s="77">
        <v>1</v>
      </c>
      <c r="E33" s="123"/>
      <c r="F33" s="123"/>
      <c r="G33" s="75"/>
      <c r="H33" s="75"/>
      <c r="I33" s="79"/>
      <c r="J33" s="88" t="e">
        <f t="shared" si="0"/>
        <v>#DIV/0!</v>
      </c>
      <c r="K33" s="92"/>
      <c r="L33" s="89">
        <f t="shared" si="5"/>
        <v>0</v>
      </c>
      <c r="M33" s="90" t="e">
        <f t="shared" si="6"/>
        <v>#DIV/0!</v>
      </c>
      <c r="N33" s="91" t="e">
        <f t="shared" si="7"/>
        <v>#DIV/0!</v>
      </c>
    </row>
    <row r="34" spans="1:14" ht="57" x14ac:dyDescent="0.25">
      <c r="A34" s="46">
        <f t="shared" si="4"/>
        <v>31</v>
      </c>
      <c r="B34" s="45" t="s">
        <v>203</v>
      </c>
      <c r="C34" s="35" t="s">
        <v>7</v>
      </c>
      <c r="D34" s="77">
        <v>6</v>
      </c>
      <c r="E34" s="123"/>
      <c r="F34" s="123"/>
      <c r="G34" s="75"/>
      <c r="H34" s="75"/>
      <c r="I34" s="79"/>
      <c r="J34" s="88" t="e">
        <f t="shared" si="0"/>
        <v>#DIV/0!</v>
      </c>
      <c r="K34" s="92"/>
      <c r="L34" s="89">
        <f t="shared" si="5"/>
        <v>0</v>
      </c>
      <c r="M34" s="90" t="e">
        <f t="shared" si="6"/>
        <v>#DIV/0!</v>
      </c>
      <c r="N34" s="91" t="e">
        <f t="shared" si="7"/>
        <v>#DIV/0!</v>
      </c>
    </row>
    <row r="35" spans="1:14" ht="57" x14ac:dyDescent="0.25">
      <c r="A35" s="46">
        <f t="shared" si="4"/>
        <v>32</v>
      </c>
      <c r="B35" s="45" t="s">
        <v>204</v>
      </c>
      <c r="C35" s="35" t="s">
        <v>7</v>
      </c>
      <c r="D35" s="77">
        <v>3</v>
      </c>
      <c r="E35" s="123"/>
      <c r="F35" s="123"/>
      <c r="G35" s="75"/>
      <c r="H35" s="75"/>
      <c r="I35" s="79"/>
      <c r="J35" s="88" t="e">
        <f t="shared" si="0"/>
        <v>#DIV/0!</v>
      </c>
      <c r="K35" s="92"/>
      <c r="L35" s="89">
        <f t="shared" si="5"/>
        <v>0</v>
      </c>
      <c r="M35" s="90" t="e">
        <f t="shared" si="6"/>
        <v>#DIV/0!</v>
      </c>
      <c r="N35" s="91" t="e">
        <f t="shared" si="7"/>
        <v>#DIV/0!</v>
      </c>
    </row>
    <row r="36" spans="1:14" ht="57" x14ac:dyDescent="0.25">
      <c r="A36" s="46">
        <f t="shared" si="4"/>
        <v>33</v>
      </c>
      <c r="B36" s="45" t="s">
        <v>205</v>
      </c>
      <c r="C36" s="35" t="s">
        <v>7</v>
      </c>
      <c r="D36" s="77">
        <v>12</v>
      </c>
      <c r="E36" s="123"/>
      <c r="F36" s="123"/>
      <c r="G36" s="75"/>
      <c r="H36" s="75"/>
      <c r="I36" s="79"/>
      <c r="J36" s="88" t="e">
        <f t="shared" si="0"/>
        <v>#DIV/0!</v>
      </c>
      <c r="K36" s="92"/>
      <c r="L36" s="89">
        <f t="shared" si="5"/>
        <v>0</v>
      </c>
      <c r="M36" s="90" t="e">
        <f t="shared" si="6"/>
        <v>#DIV/0!</v>
      </c>
      <c r="N36" s="91" t="e">
        <f t="shared" si="7"/>
        <v>#DIV/0!</v>
      </c>
    </row>
    <row r="37" spans="1:14" ht="71.25" x14ac:dyDescent="0.25">
      <c r="A37" s="46">
        <f t="shared" si="4"/>
        <v>34</v>
      </c>
      <c r="B37" s="45" t="s">
        <v>206</v>
      </c>
      <c r="C37" s="35" t="s">
        <v>7</v>
      </c>
      <c r="D37" s="77">
        <v>3</v>
      </c>
      <c r="E37" s="123"/>
      <c r="F37" s="123"/>
      <c r="G37" s="75"/>
      <c r="H37" s="75"/>
      <c r="I37" s="79"/>
      <c r="J37" s="88" t="e">
        <f t="shared" si="0"/>
        <v>#DIV/0!</v>
      </c>
      <c r="K37" s="92"/>
      <c r="L37" s="89">
        <f t="shared" si="5"/>
        <v>0</v>
      </c>
      <c r="M37" s="90" t="e">
        <f t="shared" si="6"/>
        <v>#DIV/0!</v>
      </c>
      <c r="N37" s="91" t="e">
        <f t="shared" si="7"/>
        <v>#DIV/0!</v>
      </c>
    </row>
    <row r="38" spans="1:14" ht="57" x14ac:dyDescent="0.25">
      <c r="A38" s="46">
        <f t="shared" si="4"/>
        <v>35</v>
      </c>
      <c r="B38" s="45" t="s">
        <v>207</v>
      </c>
      <c r="C38" s="35" t="s">
        <v>7</v>
      </c>
      <c r="D38" s="77">
        <v>24</v>
      </c>
      <c r="E38" s="123"/>
      <c r="F38" s="123"/>
      <c r="G38" s="75"/>
      <c r="H38" s="75"/>
      <c r="I38" s="79"/>
      <c r="J38" s="88" t="e">
        <f t="shared" si="0"/>
        <v>#DIV/0!</v>
      </c>
      <c r="K38" s="92"/>
      <c r="L38" s="89">
        <f t="shared" si="5"/>
        <v>0</v>
      </c>
      <c r="M38" s="90" t="e">
        <f t="shared" si="6"/>
        <v>#DIV/0!</v>
      </c>
      <c r="N38" s="91" t="e">
        <f t="shared" si="7"/>
        <v>#DIV/0!</v>
      </c>
    </row>
    <row r="39" spans="1:14" ht="71.25" x14ac:dyDescent="0.25">
      <c r="A39" s="46">
        <f>1+A38</f>
        <v>36</v>
      </c>
      <c r="B39" s="45" t="s">
        <v>208</v>
      </c>
      <c r="C39" s="35" t="s">
        <v>7</v>
      </c>
      <c r="D39" s="77">
        <v>9</v>
      </c>
      <c r="E39" s="123"/>
      <c r="F39" s="123"/>
      <c r="G39" s="75"/>
      <c r="H39" s="75"/>
      <c r="I39" s="79"/>
      <c r="J39" s="88" t="e">
        <f t="shared" si="0"/>
        <v>#DIV/0!</v>
      </c>
      <c r="K39" s="92"/>
      <c r="L39" s="89">
        <f t="shared" si="5"/>
        <v>0</v>
      </c>
      <c r="M39" s="90" t="e">
        <f t="shared" si="6"/>
        <v>#DIV/0!</v>
      </c>
      <c r="N39" s="91" t="e">
        <f t="shared" si="7"/>
        <v>#DIV/0!</v>
      </c>
    </row>
    <row r="40" spans="1:14" ht="57" x14ac:dyDescent="0.25">
      <c r="A40" s="46">
        <f t="shared" si="4"/>
        <v>37</v>
      </c>
      <c r="B40" s="45" t="s">
        <v>209</v>
      </c>
      <c r="C40" s="35" t="s">
        <v>7</v>
      </c>
      <c r="D40" s="77">
        <v>36</v>
      </c>
      <c r="E40" s="123"/>
      <c r="F40" s="123"/>
      <c r="G40" s="75"/>
      <c r="H40" s="75"/>
      <c r="I40" s="79"/>
      <c r="J40" s="88" t="e">
        <f t="shared" si="0"/>
        <v>#DIV/0!</v>
      </c>
      <c r="K40" s="92"/>
      <c r="L40" s="89">
        <f t="shared" si="5"/>
        <v>0</v>
      </c>
      <c r="M40" s="90" t="e">
        <f t="shared" si="6"/>
        <v>#DIV/0!</v>
      </c>
      <c r="N40" s="91" t="e">
        <f t="shared" si="7"/>
        <v>#DIV/0!</v>
      </c>
    </row>
    <row r="41" spans="1:14" ht="66.75" customHeight="1" x14ac:dyDescent="0.25">
      <c r="A41" s="46">
        <f t="shared" si="4"/>
        <v>38</v>
      </c>
      <c r="B41" s="45" t="s">
        <v>210</v>
      </c>
      <c r="C41" s="35" t="s">
        <v>7</v>
      </c>
      <c r="D41" s="77">
        <v>6</v>
      </c>
      <c r="E41" s="123"/>
      <c r="F41" s="123"/>
      <c r="G41" s="75"/>
      <c r="H41" s="75"/>
      <c r="I41" s="79"/>
      <c r="J41" s="88" t="e">
        <f t="shared" si="0"/>
        <v>#DIV/0!</v>
      </c>
      <c r="K41" s="92"/>
      <c r="L41" s="89">
        <f t="shared" si="5"/>
        <v>0</v>
      </c>
      <c r="M41" s="90" t="e">
        <f t="shared" si="6"/>
        <v>#DIV/0!</v>
      </c>
      <c r="N41" s="91" t="e">
        <f t="shared" si="7"/>
        <v>#DIV/0!</v>
      </c>
    </row>
    <row r="42" spans="1:14" ht="57" x14ac:dyDescent="0.25">
      <c r="A42" s="46">
        <f t="shared" si="4"/>
        <v>39</v>
      </c>
      <c r="B42" s="45" t="s">
        <v>211</v>
      </c>
      <c r="C42" s="35" t="s">
        <v>7</v>
      </c>
      <c r="D42" s="77">
        <v>24</v>
      </c>
      <c r="E42" s="123"/>
      <c r="F42" s="123"/>
      <c r="G42" s="75"/>
      <c r="H42" s="75"/>
      <c r="I42" s="79"/>
      <c r="J42" s="88" t="e">
        <f t="shared" si="0"/>
        <v>#DIV/0!</v>
      </c>
      <c r="K42" s="92"/>
      <c r="L42" s="89">
        <f t="shared" si="5"/>
        <v>0</v>
      </c>
      <c r="M42" s="90" t="e">
        <f t="shared" si="6"/>
        <v>#DIV/0!</v>
      </c>
      <c r="N42" s="91" t="e">
        <f t="shared" si="7"/>
        <v>#DIV/0!</v>
      </c>
    </row>
    <row r="43" spans="1:14" ht="71.25" x14ac:dyDescent="0.25">
      <c r="A43" s="46">
        <f t="shared" si="4"/>
        <v>40</v>
      </c>
      <c r="B43" s="45" t="s">
        <v>212</v>
      </c>
      <c r="C43" s="35" t="s">
        <v>7</v>
      </c>
      <c r="D43" s="77">
        <v>3</v>
      </c>
      <c r="E43" s="123"/>
      <c r="F43" s="123"/>
      <c r="G43" s="75"/>
      <c r="H43" s="75"/>
      <c r="I43" s="79"/>
      <c r="J43" s="88" t="e">
        <f t="shared" si="0"/>
        <v>#DIV/0!</v>
      </c>
      <c r="K43" s="92"/>
      <c r="L43" s="89">
        <f t="shared" si="5"/>
        <v>0</v>
      </c>
      <c r="M43" s="90" t="e">
        <f t="shared" si="6"/>
        <v>#DIV/0!</v>
      </c>
      <c r="N43" s="91" t="e">
        <f t="shared" si="7"/>
        <v>#DIV/0!</v>
      </c>
    </row>
    <row r="44" spans="1:14" ht="57" x14ac:dyDescent="0.25">
      <c r="A44" s="46">
        <f t="shared" si="4"/>
        <v>41</v>
      </c>
      <c r="B44" s="48" t="s">
        <v>213</v>
      </c>
      <c r="C44" s="35" t="s">
        <v>7</v>
      </c>
      <c r="D44" s="77">
        <v>24</v>
      </c>
      <c r="E44" s="123"/>
      <c r="F44" s="123"/>
      <c r="G44" s="75"/>
      <c r="H44" s="75"/>
      <c r="I44" s="79"/>
      <c r="J44" s="88" t="e">
        <f t="shared" si="0"/>
        <v>#DIV/0!</v>
      </c>
      <c r="K44" s="92"/>
      <c r="L44" s="89">
        <f t="shared" si="5"/>
        <v>0</v>
      </c>
      <c r="M44" s="90" t="e">
        <f t="shared" si="6"/>
        <v>#DIV/0!</v>
      </c>
      <c r="N44" s="91" t="e">
        <f t="shared" si="7"/>
        <v>#DIV/0!</v>
      </c>
    </row>
    <row r="45" spans="1:14" ht="18.75" customHeight="1" x14ac:dyDescent="0.25">
      <c r="A45" s="46">
        <v>42</v>
      </c>
      <c r="B45" s="45" t="s">
        <v>292</v>
      </c>
      <c r="C45" s="35" t="s">
        <v>7</v>
      </c>
      <c r="D45" s="77">
        <v>1</v>
      </c>
      <c r="E45" s="123"/>
      <c r="F45" s="123"/>
      <c r="G45" s="75"/>
      <c r="H45" s="75"/>
      <c r="I45" s="79"/>
      <c r="J45" s="88" t="e">
        <f t="shared" si="0"/>
        <v>#DIV/0!</v>
      </c>
      <c r="K45" s="92"/>
      <c r="L45" s="89">
        <f t="shared" si="5"/>
        <v>0</v>
      </c>
      <c r="M45" s="90" t="e">
        <f t="shared" ref="M45" si="8">J45*K45</f>
        <v>#DIV/0!</v>
      </c>
      <c r="N45" s="91" t="e">
        <f t="shared" ref="N45" si="9">M45*1.2</f>
        <v>#DIV/0!</v>
      </c>
    </row>
    <row r="46" spans="1:14" ht="30" x14ac:dyDescent="0.25">
      <c r="A46" s="46"/>
      <c r="B46" s="108" t="s">
        <v>214</v>
      </c>
      <c r="C46" s="35"/>
      <c r="D46" s="77"/>
      <c r="E46" s="123"/>
      <c r="F46" s="123"/>
      <c r="G46" s="46"/>
      <c r="H46" s="46"/>
      <c r="I46" s="79"/>
      <c r="J46" s="88"/>
      <c r="K46" s="92"/>
      <c r="L46" s="89"/>
      <c r="M46" s="90"/>
      <c r="N46" s="91"/>
    </row>
    <row r="47" spans="1:14" ht="57" x14ac:dyDescent="0.25">
      <c r="A47" s="46">
        <v>43</v>
      </c>
      <c r="B47" s="45" t="s">
        <v>215</v>
      </c>
      <c r="C47" s="35" t="s">
        <v>7</v>
      </c>
      <c r="D47" s="77">
        <v>6</v>
      </c>
      <c r="E47" s="123"/>
      <c r="F47" s="123"/>
      <c r="G47" s="75"/>
      <c r="H47" s="75"/>
      <c r="I47" s="79"/>
      <c r="J47" s="88" t="e">
        <f t="shared" ref="J47:J53" si="10">D47/I47</f>
        <v>#DIV/0!</v>
      </c>
      <c r="K47" s="92"/>
      <c r="L47" s="89">
        <f t="shared" si="5"/>
        <v>0</v>
      </c>
      <c r="M47" s="90" t="e">
        <f t="shared" si="6"/>
        <v>#DIV/0!</v>
      </c>
      <c r="N47" s="91" t="e">
        <f t="shared" si="7"/>
        <v>#DIV/0!</v>
      </c>
    </row>
    <row r="48" spans="1:14" ht="57" x14ac:dyDescent="0.25">
      <c r="A48" s="46">
        <v>44</v>
      </c>
      <c r="B48" s="45" t="s">
        <v>216</v>
      </c>
      <c r="C48" s="35" t="s">
        <v>7</v>
      </c>
      <c r="D48" s="77">
        <v>9</v>
      </c>
      <c r="E48" s="123"/>
      <c r="F48" s="123"/>
      <c r="G48" s="75"/>
      <c r="H48" s="75"/>
      <c r="I48" s="79"/>
      <c r="J48" s="88" t="e">
        <f t="shared" si="10"/>
        <v>#DIV/0!</v>
      </c>
      <c r="K48" s="92"/>
      <c r="L48" s="89">
        <f t="shared" si="5"/>
        <v>0</v>
      </c>
      <c r="M48" s="90" t="e">
        <f t="shared" si="6"/>
        <v>#DIV/0!</v>
      </c>
      <c r="N48" s="91" t="e">
        <f t="shared" si="7"/>
        <v>#DIV/0!</v>
      </c>
    </row>
    <row r="49" spans="1:14" ht="57" x14ac:dyDescent="0.25">
      <c r="A49" s="46">
        <f t="shared" si="4"/>
        <v>45</v>
      </c>
      <c r="B49" s="45" t="s">
        <v>217</v>
      </c>
      <c r="C49" s="35" t="s">
        <v>7</v>
      </c>
      <c r="D49" s="77">
        <v>9</v>
      </c>
      <c r="E49" s="123"/>
      <c r="F49" s="123"/>
      <c r="G49" s="75"/>
      <c r="H49" s="75"/>
      <c r="I49" s="79"/>
      <c r="J49" s="88" t="e">
        <f t="shared" si="10"/>
        <v>#DIV/0!</v>
      </c>
      <c r="K49" s="92"/>
      <c r="L49" s="89">
        <f t="shared" si="5"/>
        <v>0</v>
      </c>
      <c r="M49" s="90" t="e">
        <f t="shared" si="6"/>
        <v>#DIV/0!</v>
      </c>
      <c r="N49" s="91" t="e">
        <f t="shared" si="7"/>
        <v>#DIV/0!</v>
      </c>
    </row>
    <row r="50" spans="1:14" ht="71.25" x14ac:dyDescent="0.25">
      <c r="A50" s="46">
        <f t="shared" si="4"/>
        <v>46</v>
      </c>
      <c r="B50" s="45" t="s">
        <v>218</v>
      </c>
      <c r="C50" s="35" t="s">
        <v>7</v>
      </c>
      <c r="D50" s="77">
        <v>3</v>
      </c>
      <c r="E50" s="123"/>
      <c r="F50" s="123"/>
      <c r="G50" s="75"/>
      <c r="H50" s="75"/>
      <c r="I50" s="79"/>
      <c r="J50" s="88" t="e">
        <f t="shared" si="10"/>
        <v>#DIV/0!</v>
      </c>
      <c r="K50" s="92"/>
      <c r="L50" s="89">
        <f t="shared" si="5"/>
        <v>0</v>
      </c>
      <c r="M50" s="90" t="e">
        <f t="shared" si="6"/>
        <v>#DIV/0!</v>
      </c>
      <c r="N50" s="91" t="e">
        <f t="shared" si="7"/>
        <v>#DIV/0!</v>
      </c>
    </row>
    <row r="51" spans="1:14" ht="71.25" x14ac:dyDescent="0.25">
      <c r="A51" s="46">
        <f t="shared" si="4"/>
        <v>47</v>
      </c>
      <c r="B51" s="45" t="s">
        <v>219</v>
      </c>
      <c r="C51" s="35" t="s">
        <v>7</v>
      </c>
      <c r="D51" s="77">
        <v>3</v>
      </c>
      <c r="E51" s="123"/>
      <c r="F51" s="123"/>
      <c r="G51" s="75"/>
      <c r="H51" s="75"/>
      <c r="I51" s="79"/>
      <c r="J51" s="88" t="e">
        <f t="shared" si="10"/>
        <v>#DIV/0!</v>
      </c>
      <c r="K51" s="92"/>
      <c r="L51" s="89">
        <f t="shared" si="5"/>
        <v>0</v>
      </c>
      <c r="M51" s="90" t="e">
        <f t="shared" si="6"/>
        <v>#DIV/0!</v>
      </c>
      <c r="N51" s="91" t="e">
        <f t="shared" si="7"/>
        <v>#DIV/0!</v>
      </c>
    </row>
    <row r="52" spans="1:14" ht="61.5" customHeight="1" x14ac:dyDescent="0.25">
      <c r="A52" s="46">
        <f t="shared" si="4"/>
        <v>48</v>
      </c>
      <c r="B52" s="45" t="s">
        <v>220</v>
      </c>
      <c r="C52" s="35" t="s">
        <v>7</v>
      </c>
      <c r="D52" s="77">
        <v>3</v>
      </c>
      <c r="E52" s="123"/>
      <c r="F52" s="123"/>
      <c r="G52" s="75"/>
      <c r="H52" s="75"/>
      <c r="I52" s="79"/>
      <c r="J52" s="88" t="e">
        <f t="shared" si="10"/>
        <v>#DIV/0!</v>
      </c>
      <c r="K52" s="92"/>
      <c r="L52" s="89">
        <f t="shared" si="5"/>
        <v>0</v>
      </c>
      <c r="M52" s="90" t="e">
        <f t="shared" si="6"/>
        <v>#DIV/0!</v>
      </c>
      <c r="N52" s="91" t="e">
        <f t="shared" si="7"/>
        <v>#DIV/0!</v>
      </c>
    </row>
    <row r="53" spans="1:14" ht="72" thickBot="1" x14ac:dyDescent="0.3">
      <c r="A53" s="46">
        <f t="shared" si="4"/>
        <v>49</v>
      </c>
      <c r="B53" s="45" t="s">
        <v>221</v>
      </c>
      <c r="C53" s="35" t="s">
        <v>7</v>
      </c>
      <c r="D53" s="77">
        <v>12</v>
      </c>
      <c r="E53" s="123"/>
      <c r="F53" s="123"/>
      <c r="G53" s="75"/>
      <c r="H53" s="75"/>
      <c r="I53" s="79"/>
      <c r="J53" s="88" t="e">
        <f t="shared" si="10"/>
        <v>#DIV/0!</v>
      </c>
      <c r="K53" s="92"/>
      <c r="L53" s="89">
        <f t="shared" si="5"/>
        <v>0</v>
      </c>
      <c r="M53" s="90" t="e">
        <f t="shared" si="6"/>
        <v>#DIV/0!</v>
      </c>
      <c r="N53" s="91" t="e">
        <f t="shared" si="7"/>
        <v>#DIV/0!</v>
      </c>
    </row>
    <row r="54" spans="1:14" ht="15.75" thickBot="1" x14ac:dyDescent="0.3">
      <c r="A54" s="57"/>
      <c r="B54" s="58"/>
      <c r="C54" s="27"/>
      <c r="D54" s="58"/>
      <c r="G54" s="58"/>
      <c r="H54" s="58"/>
      <c r="I54" s="52"/>
      <c r="J54" s="28"/>
      <c r="K54" s="86"/>
      <c r="L54" s="93" t="s">
        <v>259</v>
      </c>
      <c r="M54" s="94" t="e">
        <f>SUM(M3:M53)</f>
        <v>#DIV/0!</v>
      </c>
      <c r="N54" s="95" t="e">
        <f>M54*1.2</f>
        <v>#DIV/0!</v>
      </c>
    </row>
    <row r="55" spans="1:14" x14ac:dyDescent="0.25">
      <c r="A55" s="57"/>
      <c r="B55" s="28" t="s">
        <v>244</v>
      </c>
      <c r="C55" s="27"/>
      <c r="D55" s="58"/>
      <c r="G55" s="58"/>
      <c r="H55" s="58"/>
      <c r="I55" s="52"/>
      <c r="J55" s="28"/>
      <c r="K55" s="86"/>
      <c r="L55" s="52"/>
      <c r="M55" s="87"/>
      <c r="N55" s="87"/>
    </row>
    <row r="56" spans="1:14" x14ac:dyDescent="0.25">
      <c r="A56" s="57"/>
      <c r="B56" s="28"/>
      <c r="C56" s="27"/>
      <c r="D56" s="58"/>
      <c r="G56" s="58"/>
      <c r="H56" s="58"/>
      <c r="I56" s="52"/>
      <c r="J56" s="28"/>
      <c r="K56" s="86"/>
      <c r="L56" s="52"/>
      <c r="M56" s="87"/>
      <c r="N56" s="87"/>
    </row>
    <row r="57" spans="1:14" x14ac:dyDescent="0.2">
      <c r="A57" s="57"/>
      <c r="B57" s="73"/>
      <c r="C57" s="60"/>
      <c r="D57" s="60"/>
      <c r="G57" s="58"/>
      <c r="H57" s="58"/>
      <c r="I57" s="52"/>
      <c r="J57" s="28"/>
      <c r="K57" s="86"/>
      <c r="L57" s="52"/>
      <c r="M57" s="87"/>
      <c r="N57" s="87"/>
    </row>
    <row r="58" spans="1:14" x14ac:dyDescent="0.2">
      <c r="A58" s="57"/>
      <c r="B58" s="146"/>
      <c r="C58" s="146"/>
      <c r="D58" s="60"/>
      <c r="G58" s="146"/>
      <c r="H58" s="146"/>
      <c r="I58" s="146"/>
      <c r="J58" s="146"/>
      <c r="K58" s="146"/>
      <c r="L58" s="61"/>
      <c r="M58" s="62"/>
      <c r="N58" s="62"/>
    </row>
    <row r="59" spans="1:14" x14ac:dyDescent="0.2">
      <c r="A59" s="57"/>
      <c r="B59" s="60"/>
      <c r="C59" s="60"/>
      <c r="D59" s="60"/>
      <c r="G59" s="63"/>
      <c r="H59" s="63"/>
      <c r="I59" s="63"/>
      <c r="J59" s="64"/>
      <c r="K59" s="64"/>
      <c r="L59" s="61"/>
      <c r="M59" s="62"/>
      <c r="N59" s="62"/>
    </row>
    <row r="60" spans="1:14" x14ac:dyDescent="0.2">
      <c r="A60" s="57"/>
      <c r="B60" s="69"/>
      <c r="C60" s="65"/>
      <c r="D60" s="65"/>
      <c r="G60" s="67"/>
      <c r="H60" s="67"/>
      <c r="I60" s="68"/>
      <c r="J60" s="64"/>
      <c r="K60" s="64"/>
      <c r="L60" s="61"/>
      <c r="M60" s="62"/>
      <c r="N60" s="62"/>
    </row>
    <row r="61" spans="1:14" x14ac:dyDescent="0.2">
      <c r="A61" s="57"/>
      <c r="B61" s="69"/>
      <c r="C61" s="65"/>
      <c r="D61" s="65"/>
      <c r="G61" s="67"/>
      <c r="H61" s="67"/>
      <c r="I61" s="68"/>
      <c r="J61" s="64"/>
      <c r="K61" s="64"/>
      <c r="L61" s="61"/>
      <c r="M61" s="62"/>
      <c r="N61" s="62"/>
    </row>
    <row r="62" spans="1:14" x14ac:dyDescent="0.2">
      <c r="A62" s="57"/>
      <c r="B62" s="66"/>
      <c r="C62" s="70"/>
      <c r="D62" s="70"/>
      <c r="G62" s="147"/>
      <c r="H62" s="147"/>
      <c r="I62" s="147"/>
      <c r="J62" s="147"/>
      <c r="K62" s="147"/>
      <c r="L62" s="61"/>
      <c r="M62" s="62"/>
      <c r="N62" s="62"/>
    </row>
    <row r="63" spans="1:14" x14ac:dyDescent="0.2">
      <c r="A63" s="57"/>
      <c r="B63" s="71"/>
      <c r="C63" s="60"/>
      <c r="D63" s="60"/>
      <c r="G63" s="146"/>
      <c r="H63" s="146"/>
      <c r="I63" s="146"/>
      <c r="J63" s="146"/>
      <c r="K63" s="146"/>
      <c r="L63" s="72"/>
      <c r="M63" s="62"/>
      <c r="N63" s="62"/>
    </row>
    <row r="64" spans="1:14" x14ac:dyDescent="0.2">
      <c r="A64" s="57"/>
      <c r="B64" s="63"/>
      <c r="C64" s="60"/>
      <c r="D64" s="60"/>
      <c r="G64" s="72"/>
      <c r="H64" s="144"/>
      <c r="I64" s="72"/>
      <c r="J64" s="67"/>
      <c r="K64" s="68"/>
      <c r="L64" s="61"/>
      <c r="M64" s="62"/>
      <c r="N64" s="62"/>
    </row>
    <row r="65" spans="1:14" x14ac:dyDescent="0.2">
      <c r="A65" s="57"/>
      <c r="B65" s="60"/>
      <c r="C65" s="60"/>
      <c r="D65" s="60"/>
      <c r="G65" s="147"/>
      <c r="H65" s="147"/>
      <c r="I65" s="147"/>
      <c r="J65" s="147"/>
      <c r="K65" s="147"/>
      <c r="L65" s="61"/>
      <c r="M65" s="62"/>
      <c r="N65" s="62"/>
    </row>
    <row r="66" spans="1:14" x14ac:dyDescent="0.2">
      <c r="A66" s="57"/>
      <c r="B66" s="60"/>
      <c r="C66" s="60"/>
      <c r="D66" s="60"/>
      <c r="G66" s="146"/>
      <c r="H66" s="146"/>
      <c r="I66" s="146"/>
      <c r="J66" s="146"/>
      <c r="K66" s="146"/>
      <c r="L66" s="61"/>
      <c r="M66" s="62"/>
      <c r="N66" s="62"/>
    </row>
    <row r="67" spans="1:14" x14ac:dyDescent="0.2">
      <c r="A67" s="57"/>
      <c r="B67" s="60"/>
      <c r="C67" s="60"/>
      <c r="D67" s="60"/>
      <c r="G67" s="147"/>
      <c r="H67" s="147"/>
      <c r="I67" s="147"/>
      <c r="J67" s="147"/>
      <c r="K67" s="147"/>
      <c r="L67" s="61"/>
      <c r="M67" s="62"/>
      <c r="N67" s="62"/>
    </row>
    <row r="68" spans="1:14" x14ac:dyDescent="0.2">
      <c r="A68" s="57"/>
      <c r="B68" s="73"/>
      <c r="C68" s="60"/>
      <c r="D68" s="60"/>
      <c r="G68" s="146"/>
      <c r="H68" s="146"/>
      <c r="I68" s="146"/>
      <c r="J68" s="146"/>
      <c r="K68" s="146"/>
      <c r="L68" s="61"/>
      <c r="M68" s="62"/>
      <c r="N68" s="62"/>
    </row>
    <row r="69" spans="1:14" x14ac:dyDescent="0.25">
      <c r="A69" s="57"/>
      <c r="B69" s="58"/>
      <c r="C69" s="27"/>
      <c r="D69" s="58"/>
      <c r="G69" s="58"/>
      <c r="H69" s="58"/>
      <c r="I69" s="52"/>
      <c r="J69" s="28"/>
      <c r="K69" s="86"/>
      <c r="L69" s="52"/>
      <c r="M69" s="87"/>
      <c r="N69" s="87"/>
    </row>
    <row r="70" spans="1:14" x14ac:dyDescent="0.25">
      <c r="A70" s="57"/>
      <c r="B70" s="58"/>
      <c r="C70" s="27"/>
      <c r="D70" s="58"/>
      <c r="G70" s="58"/>
      <c r="H70" s="58"/>
      <c r="I70" s="52"/>
      <c r="J70" s="28"/>
      <c r="K70" s="86"/>
      <c r="L70" s="52"/>
      <c r="M70" s="87"/>
      <c r="N70" s="87"/>
    </row>
    <row r="71" spans="1:14" x14ac:dyDescent="0.25">
      <c r="A71" s="57"/>
      <c r="B71" s="58"/>
      <c r="C71" s="27"/>
      <c r="D71" s="58"/>
      <c r="G71" s="58"/>
      <c r="H71" s="58"/>
      <c r="I71" s="52"/>
      <c r="J71" s="28"/>
      <c r="K71" s="86"/>
      <c r="L71" s="52"/>
      <c r="M71" s="87"/>
      <c r="N71" s="87"/>
    </row>
    <row r="72" spans="1:14" x14ac:dyDescent="0.25">
      <c r="A72" s="57"/>
      <c r="B72" s="58"/>
      <c r="C72" s="27"/>
      <c r="D72" s="58"/>
      <c r="G72" s="58"/>
      <c r="H72" s="58"/>
      <c r="I72" s="52"/>
      <c r="J72" s="28"/>
      <c r="K72" s="86"/>
      <c r="L72" s="52"/>
      <c r="M72" s="87"/>
      <c r="N72" s="87"/>
    </row>
    <row r="73" spans="1:14" x14ac:dyDescent="0.25">
      <c r="A73" s="57"/>
      <c r="B73" s="58"/>
      <c r="C73" s="27"/>
      <c r="D73" s="58"/>
      <c r="G73" s="58"/>
      <c r="H73" s="58"/>
      <c r="I73" s="52"/>
      <c r="J73" s="28"/>
      <c r="K73" s="86"/>
      <c r="L73" s="52"/>
      <c r="M73" s="87"/>
      <c r="N73" s="87"/>
    </row>
    <row r="74" spans="1:14" x14ac:dyDescent="0.25">
      <c r="A74" s="57"/>
      <c r="B74" s="58"/>
      <c r="C74" s="27"/>
      <c r="D74" s="58"/>
      <c r="G74" s="58"/>
      <c r="H74" s="58"/>
      <c r="I74" s="52"/>
      <c r="J74" s="28"/>
      <c r="K74" s="86"/>
      <c r="L74" s="52"/>
      <c r="M74" s="87"/>
      <c r="N74" s="87"/>
    </row>
    <row r="75" spans="1:14" x14ac:dyDescent="0.25">
      <c r="A75" s="57"/>
      <c r="B75" s="58"/>
      <c r="C75" s="27"/>
      <c r="D75" s="58"/>
      <c r="G75" s="58"/>
      <c r="H75" s="58"/>
      <c r="I75" s="52"/>
      <c r="J75" s="28"/>
      <c r="K75" s="86"/>
      <c r="L75" s="52"/>
      <c r="M75" s="87"/>
      <c r="N75" s="87"/>
    </row>
    <row r="76" spans="1:14" x14ac:dyDescent="0.25">
      <c r="A76" s="57"/>
      <c r="B76" s="58"/>
      <c r="C76" s="27"/>
      <c r="D76" s="58"/>
      <c r="G76" s="58"/>
      <c r="H76" s="58"/>
      <c r="I76" s="52"/>
      <c r="J76" s="28"/>
      <c r="K76" s="86"/>
      <c r="L76" s="52"/>
      <c r="M76" s="87"/>
      <c r="N76" s="87"/>
    </row>
    <row r="77" spans="1:14" x14ac:dyDescent="0.25">
      <c r="A77" s="57"/>
      <c r="B77" s="58"/>
      <c r="C77" s="27"/>
      <c r="D77" s="58"/>
      <c r="G77" s="58"/>
      <c r="H77" s="58"/>
      <c r="I77" s="52"/>
      <c r="J77" s="28"/>
      <c r="K77" s="86"/>
      <c r="L77" s="52"/>
      <c r="M77" s="87"/>
      <c r="N77" s="87"/>
    </row>
    <row r="78" spans="1:14" x14ac:dyDescent="0.25">
      <c r="A78" s="57"/>
      <c r="B78" s="58"/>
      <c r="C78" s="27"/>
      <c r="D78" s="58"/>
      <c r="G78" s="58"/>
      <c r="H78" s="58"/>
      <c r="I78" s="52"/>
      <c r="J78" s="28"/>
      <c r="K78" s="86"/>
      <c r="L78" s="52"/>
      <c r="M78" s="87"/>
      <c r="N78" s="87"/>
    </row>
    <row r="79" spans="1:14" x14ac:dyDescent="0.25">
      <c r="A79" s="57"/>
      <c r="B79" s="58"/>
      <c r="C79" s="27"/>
      <c r="D79" s="58"/>
      <c r="G79" s="58"/>
      <c r="H79" s="58"/>
      <c r="I79" s="52"/>
      <c r="J79" s="28"/>
      <c r="K79" s="86"/>
      <c r="L79" s="52"/>
      <c r="M79" s="87"/>
      <c r="N79" s="87"/>
    </row>
    <row r="80" spans="1:14" x14ac:dyDescent="0.25">
      <c r="A80" s="57"/>
      <c r="B80" s="58"/>
      <c r="C80" s="27"/>
      <c r="D80" s="58"/>
      <c r="G80" s="58"/>
      <c r="H80" s="58"/>
      <c r="I80" s="52"/>
      <c r="J80" s="28"/>
      <c r="K80" s="86"/>
      <c r="L80" s="52"/>
      <c r="M80" s="87"/>
      <c r="N80" s="87"/>
    </row>
    <row r="81" spans="1:14" x14ac:dyDescent="0.25">
      <c r="A81" s="57"/>
      <c r="B81" s="58"/>
      <c r="C81" s="27"/>
      <c r="D81" s="58"/>
      <c r="G81" s="58"/>
      <c r="H81" s="58"/>
      <c r="I81" s="52"/>
      <c r="J81" s="28"/>
      <c r="K81" s="86"/>
      <c r="L81" s="52"/>
      <c r="M81" s="87"/>
      <c r="N81" s="87"/>
    </row>
    <row r="82" spans="1:14" x14ac:dyDescent="0.25">
      <c r="A82" s="57"/>
      <c r="B82" s="58"/>
      <c r="C82" s="27"/>
      <c r="D82" s="58"/>
      <c r="G82" s="58"/>
      <c r="H82" s="58"/>
      <c r="I82" s="52"/>
      <c r="J82" s="28"/>
      <c r="K82" s="86"/>
      <c r="L82" s="52"/>
      <c r="M82" s="87"/>
      <c r="N82" s="87"/>
    </row>
    <row r="83" spans="1:14" x14ac:dyDescent="0.25">
      <c r="A83" s="57"/>
      <c r="B83" s="58"/>
      <c r="C83" s="27"/>
      <c r="D83" s="58"/>
      <c r="G83" s="58"/>
      <c r="H83" s="58"/>
      <c r="I83" s="52"/>
      <c r="J83" s="28"/>
      <c r="K83" s="86"/>
      <c r="L83" s="52"/>
      <c r="M83" s="87"/>
      <c r="N83" s="87"/>
    </row>
    <row r="84" spans="1:14" x14ac:dyDescent="0.25">
      <c r="A84" s="57"/>
      <c r="B84" s="58"/>
      <c r="C84" s="27"/>
      <c r="D84" s="58"/>
      <c r="G84" s="58"/>
      <c r="H84" s="58"/>
      <c r="I84" s="52"/>
      <c r="J84" s="28"/>
      <c r="K84" s="86"/>
      <c r="L84" s="52"/>
      <c r="M84" s="87"/>
      <c r="N84" s="87"/>
    </row>
    <row r="85" spans="1:14" x14ac:dyDescent="0.25">
      <c r="A85" s="57"/>
      <c r="B85" s="58"/>
      <c r="C85" s="27"/>
      <c r="D85" s="58"/>
      <c r="G85" s="58"/>
      <c r="H85" s="58"/>
      <c r="I85" s="52"/>
      <c r="J85" s="28"/>
      <c r="K85" s="86"/>
      <c r="L85" s="52"/>
      <c r="M85" s="87"/>
      <c r="N85" s="87"/>
    </row>
    <row r="86" spans="1:14" x14ac:dyDescent="0.25">
      <c r="A86" s="57"/>
      <c r="B86" s="58"/>
      <c r="C86" s="27"/>
      <c r="D86" s="58"/>
      <c r="G86" s="58"/>
      <c r="H86" s="58"/>
      <c r="I86" s="52"/>
      <c r="J86" s="28"/>
      <c r="K86" s="86"/>
      <c r="L86" s="52"/>
      <c r="M86" s="87"/>
      <c r="N86" s="87"/>
    </row>
    <row r="87" spans="1:14" x14ac:dyDescent="0.25">
      <c r="A87" s="57"/>
      <c r="B87" s="58"/>
      <c r="C87" s="27"/>
      <c r="D87" s="58"/>
      <c r="G87" s="58"/>
      <c r="H87" s="58"/>
      <c r="I87" s="52"/>
      <c r="J87" s="28"/>
      <c r="K87" s="86"/>
      <c r="L87" s="52"/>
      <c r="M87" s="87"/>
      <c r="N87" s="87"/>
    </row>
  </sheetData>
  <protectedRanges>
    <protectedRange sqref="C3" name="Range1_4_2"/>
    <protectedRange sqref="D57" name="Range1_1_1_1_2_1_1_4_1_1_1_1"/>
    <protectedRange sqref="D68" name="Range1_1_1_1_2_1_1_4_1_1_1"/>
    <protectedRange sqref="D67" name="Range1_1_1_1_1_1_1_1_4_1_1_1_1_1"/>
    <protectedRange sqref="D58:D66" name="Range1_1_1_1_1_1_1_1_4_1_1_1_1_1_5_1_1_2_1"/>
    <protectedRange sqref="E24:F24" name="Range1_1_1_1_2_1_1_4_1_1_1_1_2_1"/>
    <protectedRange sqref="E23:F23" name="Range1_1_1_1_1_1_1_1_4_1_1_1_1_1_1_2_1"/>
    <protectedRange sqref="E14:F22" name="Range1_1_1_1_1_1_1_1_4_1_1_1_1_1_5_1_1_2_1_1_2_1"/>
  </protectedRanges>
  <mergeCells count="8">
    <mergeCell ref="G66:K66"/>
    <mergeCell ref="G67:K67"/>
    <mergeCell ref="G68:K68"/>
    <mergeCell ref="B58:C58"/>
    <mergeCell ref="G58:K58"/>
    <mergeCell ref="G62:K62"/>
    <mergeCell ref="G63:K63"/>
    <mergeCell ref="G65:K65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</vt:lpstr>
      <vt:lpstr>1-Резорб</vt:lpstr>
      <vt:lpstr>2 - Нерезорб.</vt:lpstr>
      <vt:lpstr>3 - Стоманен</vt:lpstr>
      <vt:lpstr>4 - Силиконови</vt:lpstr>
      <vt:lpstr>5 - Хемостаза</vt:lpstr>
      <vt:lpstr>6 - Херн. платна</vt:lpstr>
      <vt:lpstr>7 - Троакари</vt:lpstr>
      <vt:lpstr>8 - Ушиватели</vt:lpstr>
      <vt:lpstr>9 - Съшив.  за  кожа</vt:lpstr>
      <vt:lpstr>10 - Граспери</vt:lpstr>
      <vt:lpstr>11 - Клипси</vt:lpstr>
      <vt:lpstr>12-Хармоникс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2017-05-18T06:11:09Z</dcterms:modified>
</cp:coreProperties>
</file>