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cenovo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4" l="1"/>
  <c r="D25" i="4" s="1"/>
  <c r="D27" i="4" s="1"/>
  <c r="D22" i="4"/>
  <c r="D26" i="4" l="1"/>
  <c r="D28" i="4"/>
  <c r="D24" i="4"/>
</calcChain>
</file>

<file path=xl/sharedStrings.xml><?xml version="1.0" encoding="utf-8"?>
<sst xmlns="http://schemas.openxmlformats.org/spreadsheetml/2006/main" count="53" uniqueCount="49">
  <si>
    <t>№</t>
  </si>
  <si>
    <t xml:space="preserve">Оборудване </t>
  </si>
  <si>
    <t>Количество</t>
  </si>
  <si>
    <t>Модулен софтуер и хардуер за управление и контрол на системата за опаковане на индивидуални лекарствени дози</t>
  </si>
  <si>
    <t>2.1.</t>
  </si>
  <si>
    <t xml:space="preserve">Станция за управление и пълнене на канистри BoxStation </t>
  </si>
  <si>
    <t>Мултифункционален устройство AutoPhial за зареждане на ампули, шишенца, супозитории и др. лекарства с нестандратни размери и форма</t>
  </si>
  <si>
    <t>Модул за съхранение на индивидуални лекарствени дози DrugNest 19L24</t>
  </si>
  <si>
    <t>1.1.</t>
  </si>
  <si>
    <t>1.2.</t>
  </si>
  <si>
    <t>2.2.</t>
  </si>
  <si>
    <t>2.3.</t>
  </si>
  <si>
    <t xml:space="preserve">2.4. </t>
  </si>
  <si>
    <t>2.5.</t>
  </si>
  <si>
    <t>2.6.</t>
  </si>
  <si>
    <t>3.</t>
  </si>
  <si>
    <t>4.</t>
  </si>
  <si>
    <t>2.</t>
  </si>
  <si>
    <t>1.</t>
  </si>
  <si>
    <t xml:space="preserve">Автоматизирана система за управление на лекарства и медицински консумативи </t>
  </si>
  <si>
    <t>Автоматизирана система за управление на лекарства и медицински консумативи, състояща се от:</t>
  </si>
  <si>
    <t>Модул за съхранение  на лекарства и консумативи - 8 бр.</t>
  </si>
  <si>
    <t>Операторска станция за зареждане и изписване на лекарства, включваща монитор, локации, компютър, бар код четец и принтер за етикети - 2 бр.</t>
  </si>
  <si>
    <t>Модул за разпределение на индивидуални лекарствени дози PickRing - 2 бр.</t>
  </si>
  <si>
    <t>Автоматизиран склад за управление на лекарства и медицински консумативи BoxPicker, включващ:</t>
  </si>
  <si>
    <t>Система за опаковане на индивидуални лекарствени дози PillPick,включваща:</t>
  </si>
  <si>
    <t>Модул "Администрация и логистика"</t>
  </si>
  <si>
    <t>Машина за пакетиране PillPicker</t>
  </si>
  <si>
    <t>Нож за блистери  Blister cutter</t>
  </si>
  <si>
    <t>Изисквания към изпълнението на предмета на обществена поръчка:</t>
  </si>
  <si>
    <t>Уведомяване на Възложителя за появили се дефекти и неизправности.</t>
  </si>
  <si>
    <t xml:space="preserve">ЗАБЕЛЕЖКИ:     </t>
  </si>
  <si>
    <t>*  Доставка  на необходимите  резервни части се заплаща по цени със следните елементи на ценообразуване:
-доставна цена на резервната част с добавено мито (ако е приложимо);
-  15% доставно складови разходи;
-  10% печалба.</t>
  </si>
  <si>
    <t xml:space="preserve">****  доставените резервни части трябва да са придружени с гаранционни карти.     </t>
  </si>
  <si>
    <r>
      <rPr>
        <sz val="12"/>
        <rFont val="Times New Roman"/>
        <family val="1"/>
        <charset val="204"/>
      </rPr>
      <t>Обхватът и основните параметри на обществената поръчка с предмет</t>
    </r>
    <r>
      <rPr>
        <b/>
        <sz val="12"/>
        <rFont val="Times New Roman"/>
        <family val="1"/>
        <charset val="204"/>
      </rPr>
      <t xml:space="preserve">: “Извънгаранционно абонаментно техническо и сервизно поддържане на Автоматизирана система за управление на лекарства и медицински консумативи  в болница „Лозенец” с доставка на резервни части” </t>
    </r>
    <r>
      <rPr>
        <sz val="12"/>
        <rFont val="Times New Roman"/>
        <family val="1"/>
        <charset val="204"/>
      </rPr>
      <t>включва ежемесечно абонаментно сервизно поддържане и доставка на  резервни части за смяна на дефектиралите по писмени заявки на Възложителя (при необходимост)</t>
    </r>
    <r>
      <rPr>
        <b/>
        <sz val="12"/>
        <rFont val="Times New Roman"/>
        <family val="1"/>
        <charset val="204"/>
      </rPr>
      <t>.</t>
    </r>
  </si>
  <si>
    <t>Осигуряване на сервизни специалисти за осигуряване дейностите по техническо и сервизно обслужване на Автоматизирана система за управление на лекарства и медицински консумативи в болница „Лозенец” .</t>
  </si>
  <si>
    <t>Извършване на смяната на дефектиралите резервни части в присъствието на представител на Възложителя.</t>
  </si>
  <si>
    <t>Заявяване и осигуряване по спешност на резервни части за смяна на дефектиралите след полученото одобрение на Възложителя.</t>
  </si>
  <si>
    <t xml:space="preserve">**  Сумата за доставка на резервните части, осигуряващи нормална работа на Автоматизирана система за управление на лекарства и медицински консумативи в болница „Лозенец”,  се формира като разлика от общата стойност на поръчката,  до 2 250 000 лв. без ДДС , намалена със сумата, оферирана от Участника за абонаментно техническо и сервизно поддържане за целият срок на договора.      </t>
  </si>
  <si>
    <t xml:space="preserve">*** В предложенията на участниците,  цената на абонаментното  техническо и сервизно поддържане за целият срок на договора, трябва да не надвишава 66,70 % от прогнозната стойност 2 250 000 без ДДС .      </t>
  </si>
  <si>
    <t>Цена на 5-годишния абонамент за изпълнение на обществената
 поръчка без ДДС:</t>
  </si>
  <si>
    <t>Цена на 5-годишния абонамент за изпълнение на обществената
 поръчка с ДДС:</t>
  </si>
  <si>
    <t>Обща цена на резервни части без ДДС:</t>
  </si>
  <si>
    <t>Обща цена на резервни части с ДДС:</t>
  </si>
  <si>
    <t>Mесечна абонаментна цена за извънгаранционно техническо и сервизно поддържане на медицинска техника, апаратура, инсталации и системи в болница „Лозенец”  без ДДС:</t>
  </si>
  <si>
    <t>Mесечна абонаментна цена  за извънгаранционно техническо и сервизно поддържане на медицинска техника, апаратура, инсталации и системи в болница „Лозенец” с ДДС:</t>
  </si>
  <si>
    <t>Цена на годишния абонамент за изпълнение на обществената
 поръчка без ДДС:</t>
  </si>
  <si>
    <t>Цена на годишния абонамент за изпълнение на обществената
 поръчка с ДДС: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</si>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</sst>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1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top"/>
    </xf>
    <xf numFmtId="1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4" fontId="10" fillId="0" borderId="1" xfId="0" applyNumberFormat="1" applyFont="1" applyBorder="1" applyAlignment="1">
      <alignment horizontal="right"/>
    </xf>
    <xf numFmtId="4" fontId="10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1" fillId="0" borderId="0" xfId="0" applyNumberFormat="1" applyFont="1" applyFill="1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5" zoomScaleNormal="100" workbookViewId="0">
      <selection activeCell="A29" sqref="A29:XFD29"/>
    </sheetView>
  </sheetViews>
  <sheetFormatPr defaultRowHeight="15" x14ac:dyDescent="0.25"/>
  <cols>
    <col min="1" max="1" width="7" style="8" customWidth="1"/>
    <col min="2" max="2" width="63.42578125" style="8" customWidth="1"/>
    <col min="3" max="3" width="16.85546875" style="9" customWidth="1"/>
    <col min="4" max="4" width="13.28515625" style="8" customWidth="1"/>
    <col min="5" max="16384" width="9.140625" style="8"/>
  </cols>
  <sheetData>
    <row r="1" spans="1:3" ht="30.75" customHeight="1" x14ac:dyDescent="0.25">
      <c r="B1" s="4" t="s">
        <v>48</v>
      </c>
    </row>
    <row r="2" spans="1:3" ht="30" customHeight="1" x14ac:dyDescent="0.25">
      <c r="A2" s="39" t="s">
        <v>19</v>
      </c>
      <c r="B2" s="39"/>
      <c r="C2" s="39"/>
    </row>
    <row r="3" spans="1:3" ht="15.75" x14ac:dyDescent="0.25">
      <c r="B3" s="3"/>
    </row>
    <row r="4" spans="1:3" s="12" customFormat="1" ht="14.25" x14ac:dyDescent="0.25">
      <c r="A4" s="10" t="s">
        <v>0</v>
      </c>
      <c r="B4" s="10" t="s">
        <v>1</v>
      </c>
      <c r="C4" s="11" t="s">
        <v>2</v>
      </c>
    </row>
    <row r="5" spans="1:3" s="12" customFormat="1" ht="28.5" x14ac:dyDescent="0.25">
      <c r="A5" s="10"/>
      <c r="B5" s="13" t="s">
        <v>20</v>
      </c>
      <c r="C5" s="11">
        <v>1</v>
      </c>
    </row>
    <row r="6" spans="1:3" s="16" customFormat="1" ht="30" x14ac:dyDescent="0.25">
      <c r="A6" s="14" t="s">
        <v>18</v>
      </c>
      <c r="B6" s="15" t="s">
        <v>24</v>
      </c>
      <c r="C6" s="14"/>
    </row>
    <row r="7" spans="1:3" s="19" customFormat="1" x14ac:dyDescent="0.25">
      <c r="A7" s="17" t="s">
        <v>8</v>
      </c>
      <c r="B7" s="18" t="s">
        <v>21</v>
      </c>
      <c r="C7" s="17"/>
    </row>
    <row r="8" spans="1:3" s="19" customFormat="1" ht="45" x14ac:dyDescent="0.25">
      <c r="A8" s="17" t="s">
        <v>9</v>
      </c>
      <c r="B8" s="18" t="s">
        <v>22</v>
      </c>
      <c r="C8" s="17"/>
    </row>
    <row r="9" spans="1:3" s="19" customFormat="1" ht="30" x14ac:dyDescent="0.25">
      <c r="A9" s="14" t="s">
        <v>17</v>
      </c>
      <c r="B9" s="15" t="s">
        <v>25</v>
      </c>
      <c r="C9" s="17"/>
    </row>
    <row r="10" spans="1:3" s="19" customFormat="1" x14ac:dyDescent="0.25">
      <c r="A10" s="17" t="s">
        <v>4</v>
      </c>
      <c r="B10" s="18" t="s">
        <v>5</v>
      </c>
      <c r="C10" s="17"/>
    </row>
    <row r="11" spans="1:3" s="19" customFormat="1" x14ac:dyDescent="0.25">
      <c r="A11" s="17" t="s">
        <v>10</v>
      </c>
      <c r="B11" s="18" t="s">
        <v>27</v>
      </c>
      <c r="C11" s="17"/>
    </row>
    <row r="12" spans="1:3" s="19" customFormat="1" ht="45" x14ac:dyDescent="0.25">
      <c r="A12" s="17" t="s">
        <v>11</v>
      </c>
      <c r="B12" s="18" t="s">
        <v>6</v>
      </c>
      <c r="C12" s="17"/>
    </row>
    <row r="13" spans="1:3" s="19" customFormat="1" x14ac:dyDescent="0.25">
      <c r="A13" s="17" t="s">
        <v>12</v>
      </c>
      <c r="B13" s="18" t="s">
        <v>28</v>
      </c>
      <c r="C13" s="17"/>
    </row>
    <row r="14" spans="1:3" s="19" customFormat="1" ht="30" x14ac:dyDescent="0.25">
      <c r="A14" s="17" t="s">
        <v>13</v>
      </c>
      <c r="B14" s="18" t="s">
        <v>7</v>
      </c>
      <c r="C14" s="17"/>
    </row>
    <row r="15" spans="1:3" s="19" customFormat="1" ht="30" x14ac:dyDescent="0.25">
      <c r="A15" s="17" t="s">
        <v>14</v>
      </c>
      <c r="B15" s="18" t="s">
        <v>23</v>
      </c>
      <c r="C15" s="17"/>
    </row>
    <row r="16" spans="1:3" s="19" customFormat="1" ht="30" x14ac:dyDescent="0.25">
      <c r="A16" s="14" t="s">
        <v>15</v>
      </c>
      <c r="B16" s="15" t="s">
        <v>3</v>
      </c>
      <c r="C16" s="17"/>
    </row>
    <row r="17" spans="1:5" s="19" customFormat="1" x14ac:dyDescent="0.25">
      <c r="A17" s="14" t="s">
        <v>16</v>
      </c>
      <c r="B17" s="15" t="s">
        <v>26</v>
      </c>
      <c r="C17" s="17"/>
    </row>
    <row r="18" spans="1:5" ht="15.75" x14ac:dyDescent="0.25">
      <c r="A18" s="1"/>
      <c r="B18" s="1"/>
      <c r="C18" s="2"/>
    </row>
    <row r="19" spans="1:5" ht="15.75" customHeight="1" x14ac:dyDescent="0.25">
      <c r="A19" s="5"/>
      <c r="B19" s="5"/>
      <c r="C19" s="5"/>
      <c r="D19" s="5"/>
      <c r="E19" s="5"/>
    </row>
    <row r="20" spans="1:5" ht="30" customHeight="1" x14ac:dyDescent="0.25">
      <c r="A20" s="21"/>
      <c r="B20" s="22"/>
      <c r="C20" s="22"/>
      <c r="D20" s="22"/>
      <c r="E20" s="22"/>
    </row>
    <row r="21" spans="1:5" customFormat="1" ht="59.25" customHeight="1" x14ac:dyDescent="0.25">
      <c r="A21" s="23"/>
      <c r="B21" s="45" t="s">
        <v>44</v>
      </c>
      <c r="C21" s="45"/>
      <c r="D21" s="24"/>
      <c r="E21" s="23"/>
    </row>
    <row r="22" spans="1:5" customFormat="1" ht="59.25" customHeight="1" x14ac:dyDescent="0.25">
      <c r="A22" s="23"/>
      <c r="B22" s="45" t="s">
        <v>45</v>
      </c>
      <c r="C22" s="45"/>
      <c r="D22" s="24">
        <f>D21*1.2</f>
        <v>0</v>
      </c>
      <c r="E22" s="23"/>
    </row>
    <row r="23" spans="1:5" customFormat="1" ht="34.5" customHeight="1" x14ac:dyDescent="0.25">
      <c r="A23" s="23"/>
      <c r="B23" s="45" t="s">
        <v>46</v>
      </c>
      <c r="C23" s="46"/>
      <c r="D23" s="24">
        <f>D21*12</f>
        <v>0</v>
      </c>
      <c r="E23" s="23"/>
    </row>
    <row r="24" spans="1:5" customFormat="1" ht="31.5" customHeight="1" x14ac:dyDescent="0.25">
      <c r="A24" s="23"/>
      <c r="B24" s="45" t="s">
        <v>47</v>
      </c>
      <c r="C24" s="46"/>
      <c r="D24" s="24">
        <f>D23*1.2</f>
        <v>0</v>
      </c>
      <c r="E24" s="23"/>
    </row>
    <row r="25" spans="1:5" customFormat="1" ht="33" customHeight="1" x14ac:dyDescent="0.25">
      <c r="A25" s="23"/>
      <c r="B25" s="40" t="s">
        <v>40</v>
      </c>
      <c r="C25" s="41"/>
      <c r="D25" s="25">
        <f>D23*5</f>
        <v>0</v>
      </c>
      <c r="E25" s="23"/>
    </row>
    <row r="26" spans="1:5" customFormat="1" ht="38.25" customHeight="1" x14ac:dyDescent="0.25">
      <c r="A26" s="23"/>
      <c r="B26" s="40" t="s">
        <v>41</v>
      </c>
      <c r="C26" s="41"/>
      <c r="D26" s="25">
        <f>D25*1.2</f>
        <v>0</v>
      </c>
      <c r="E26" s="23"/>
    </row>
    <row r="27" spans="1:5" customFormat="1" ht="15.75" x14ac:dyDescent="0.25">
      <c r="B27" s="42" t="s">
        <v>42</v>
      </c>
      <c r="C27" s="42"/>
      <c r="D27" s="26">
        <f>2250000-D25</f>
        <v>2250000</v>
      </c>
      <c r="E27" s="7"/>
    </row>
    <row r="28" spans="1:5" customFormat="1" ht="15.75" x14ac:dyDescent="0.25">
      <c r="B28" s="42" t="s">
        <v>43</v>
      </c>
      <c r="C28" s="42"/>
      <c r="D28" s="26">
        <f>D27*1.2</f>
        <v>2700000</v>
      </c>
      <c r="E28" s="7"/>
    </row>
    <row r="29" spans="1:5" customFormat="1" ht="15.75" x14ac:dyDescent="0.25">
      <c r="B29" s="27"/>
      <c r="C29" s="27"/>
      <c r="D29" s="28"/>
      <c r="E29" s="7"/>
    </row>
    <row r="30" spans="1:5" ht="91.5" customHeight="1" x14ac:dyDescent="0.25">
      <c r="A30" s="43" t="s">
        <v>34</v>
      </c>
      <c r="B30" s="43"/>
      <c r="C30" s="43"/>
      <c r="D30" s="43"/>
      <c r="E30" s="43"/>
    </row>
    <row r="31" spans="1:5" ht="15.75" customHeight="1" x14ac:dyDescent="0.25">
      <c r="A31" s="5"/>
      <c r="B31" s="5"/>
      <c r="C31" s="5"/>
      <c r="D31" s="5"/>
      <c r="E31" s="5"/>
    </row>
    <row r="32" spans="1:5" ht="15.75" x14ac:dyDescent="0.25">
      <c r="B32" s="44" t="s">
        <v>29</v>
      </c>
      <c r="C32" s="44"/>
      <c r="D32" s="44"/>
      <c r="E32" s="44"/>
    </row>
    <row r="33" spans="1:5" ht="45.75" customHeight="1" x14ac:dyDescent="0.25">
      <c r="A33" s="6" t="s">
        <v>18</v>
      </c>
      <c r="B33" s="36" t="s">
        <v>35</v>
      </c>
      <c r="C33" s="37"/>
      <c r="D33" s="37"/>
      <c r="E33" s="38"/>
    </row>
    <row r="34" spans="1:5" ht="15.75" x14ac:dyDescent="0.25">
      <c r="A34" s="6" t="s">
        <v>17</v>
      </c>
      <c r="B34" s="29" t="s">
        <v>30</v>
      </c>
      <c r="C34" s="30"/>
      <c r="D34" s="30"/>
      <c r="E34" s="31"/>
    </row>
    <row r="35" spans="1:5" ht="32.25" customHeight="1" x14ac:dyDescent="0.25">
      <c r="A35" s="6" t="s">
        <v>15</v>
      </c>
      <c r="B35" s="32" t="s">
        <v>37</v>
      </c>
      <c r="C35" s="33"/>
      <c r="D35" s="33"/>
      <c r="E35" s="34"/>
    </row>
    <row r="36" spans="1:5" ht="30" customHeight="1" x14ac:dyDescent="0.25">
      <c r="A36" s="6" t="s">
        <v>16</v>
      </c>
      <c r="B36" s="32" t="s">
        <v>36</v>
      </c>
      <c r="C36" s="33"/>
      <c r="D36" s="33"/>
      <c r="E36" s="34"/>
    </row>
    <row r="37" spans="1:5" customFormat="1" ht="15.75" x14ac:dyDescent="0.25">
      <c r="B37" s="27"/>
      <c r="C37" s="27"/>
      <c r="D37" s="28"/>
      <c r="E37" s="7"/>
    </row>
    <row r="38" spans="1:5" x14ac:dyDescent="0.25">
      <c r="C38" s="8"/>
      <c r="E38" s="20"/>
    </row>
    <row r="39" spans="1:5" ht="15.75" customHeight="1" x14ac:dyDescent="0.25">
      <c r="A39" s="35" t="s">
        <v>31</v>
      </c>
      <c r="B39" s="35"/>
      <c r="C39" s="35"/>
      <c r="D39" s="35"/>
      <c r="E39" s="35"/>
    </row>
    <row r="40" spans="1:5" ht="84" customHeight="1" x14ac:dyDescent="0.25">
      <c r="A40" s="35" t="s">
        <v>32</v>
      </c>
      <c r="B40" s="35"/>
      <c r="C40" s="35"/>
      <c r="D40" s="35"/>
      <c r="E40" s="35"/>
    </row>
    <row r="41" spans="1:5" ht="84.75" customHeight="1" x14ac:dyDescent="0.25">
      <c r="A41" s="35" t="s">
        <v>38</v>
      </c>
      <c r="B41" s="35"/>
      <c r="C41" s="35"/>
      <c r="D41" s="35"/>
      <c r="E41" s="35"/>
    </row>
    <row r="42" spans="1:5" ht="49.5" customHeight="1" x14ac:dyDescent="0.25">
      <c r="A42" s="35" t="s">
        <v>39</v>
      </c>
      <c r="B42" s="35"/>
      <c r="C42" s="35"/>
      <c r="D42" s="35"/>
      <c r="E42" s="35"/>
    </row>
    <row r="43" spans="1:5" ht="23.25" customHeight="1" x14ac:dyDescent="0.25">
      <c r="A43" s="35" t="s">
        <v>33</v>
      </c>
      <c r="B43" s="35"/>
      <c r="C43" s="35"/>
      <c r="D43" s="35"/>
      <c r="E43" s="35"/>
    </row>
  </sheetData>
  <mergeCells count="20">
    <mergeCell ref="B33:E33"/>
    <mergeCell ref="A2:C2"/>
    <mergeCell ref="B26:C26"/>
    <mergeCell ref="B27:C27"/>
    <mergeCell ref="B28:C28"/>
    <mergeCell ref="A30:E30"/>
    <mergeCell ref="B32:E32"/>
    <mergeCell ref="B21:C21"/>
    <mergeCell ref="B22:C22"/>
    <mergeCell ref="B23:C23"/>
    <mergeCell ref="B24:C24"/>
    <mergeCell ref="B25:C25"/>
    <mergeCell ref="B34:E34"/>
    <mergeCell ref="B35:E35"/>
    <mergeCell ref="B36:E36"/>
    <mergeCell ref="A42:E42"/>
    <mergeCell ref="A43:E43"/>
    <mergeCell ref="A39:E39"/>
    <mergeCell ref="A40:E40"/>
    <mergeCell ref="A41:E4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cenovo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2017-12-04T09:43:28Z</dcterms:modified>
</cp:coreProperties>
</file>