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36" i="1" l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35" i="1"/>
  <c r="L56" i="1" s="1"/>
  <c r="A36" i="1" l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<sst xmlns="http://schemas.openxmlformats.org/spreadsheetml/2006/main" count="151" uniqueCount="75">
  <si>
    <t>Тип 
хранене</t>
  </si>
  <si>
    <t>Брой
хранодни за една календарна година</t>
  </si>
  <si>
    <t>В това число:</t>
  </si>
  <si>
    <t>Закуска</t>
  </si>
  <si>
    <t>Междинна 
закуска</t>
  </si>
  <si>
    <t>Обяд</t>
  </si>
  <si>
    <t>Междинна
 закуска</t>
  </si>
  <si>
    <t>Вечеря</t>
  </si>
  <si>
    <t>№</t>
  </si>
  <si>
    <t>Описание</t>
  </si>
  <si>
    <t>1А</t>
  </si>
  <si>
    <t>Стомашно-чревни заболявания</t>
  </si>
  <si>
    <t>Тежко болни оперирани</t>
  </si>
  <si>
    <t>Колитни и ентероколитни
 стомашно-чревни разстройства</t>
  </si>
  <si>
    <t>Диабетно болни</t>
  </si>
  <si>
    <t>Бъбречни заболявания</t>
  </si>
  <si>
    <t>Сърдечно-съдови заболявания</t>
  </si>
  <si>
    <t>Обща диета</t>
  </si>
  <si>
    <t>Дежурен персонал</t>
  </si>
  <si>
    <t>Оперативни закуски</t>
  </si>
  <si>
    <t>Предпазна храна 
(кисело мляко 3,6%) за персонал</t>
  </si>
  <si>
    <t>трикратно</t>
  </si>
  <si>
    <t>четирикратно</t>
  </si>
  <si>
    <t>петкратно</t>
  </si>
  <si>
    <t>еднократно</t>
  </si>
  <si>
    <t>●</t>
  </si>
  <si>
    <t>дневна смяна</t>
  </si>
  <si>
    <t>нощна смяна</t>
  </si>
  <si>
    <t>Чернодробни и жлъчни
 проблеми</t>
  </si>
  <si>
    <t>6А</t>
  </si>
  <si>
    <t>Остър панкреатит</t>
  </si>
  <si>
    <t>4А</t>
  </si>
  <si>
    <t>Безглутенова диета</t>
  </si>
  <si>
    <t>7-х</t>
  </si>
  <si>
    <t>Хемодиализа</t>
  </si>
  <si>
    <t>Течно-кашева -сонда</t>
  </si>
  <si>
    <t>Диета
 №</t>
  </si>
  <si>
    <t>Прогнозна (максимално допустима) цена за един храноден
без ДДС</t>
  </si>
  <si>
    <t>Приложение</t>
  </si>
  <si>
    <t>Техническа спецификация</t>
  </si>
  <si>
    <t>Задължителни условия</t>
  </si>
  <si>
    <t>1. Доставка на заявените храни франко хранителния блок на Университетска болница "Лозенец"</t>
  </si>
  <si>
    <t>Изисквания към оферираните храни</t>
  </si>
  <si>
    <t>в.Ежедневното меню да включва ястия на съответната диета съгласно Приложение към Техническата спецификация</t>
  </si>
  <si>
    <t>д. При приготвяне на храната да се спазва следното:
-  не се използват заместители на хранителни продукти
- грамаж на порциите, като се спазва необходимото съотношение между основния продукт и гарнитурите
- технологичните изисквания при приготвянето на диетичните храни
- включване на разнообразни ястия, съобразени с диетичното лечебно хранене и продукти според сезона
- към всяка диета да бъде предвидено необходимо количество и вид хляб</t>
  </si>
  <si>
    <t>к.  Всеки асортимент да отговаря на следните показатели:</t>
  </si>
  <si>
    <t>• външен вид - типичен за съответното ястие със старателно и естетично оформление на основния и допълнителните продукти;
• цвят – характерен за ястието;
• мирис – ароматичен; свеж; отговарящ на вида на ястие;
• консистенция – правилно крехка, правилно сочна, правилно мека, крепка еластична, правилно суспендирана и гъста, пухкава;
• вкус – специфичен за ястието, хармонизиращ, свеж.
л. Количеството на ястията да отговаря на посочения грамаж, като се спазва необходимото съотношение между основния продукт и гарнитурите;
м. Кулинарната обработка на храните да осигурява:
• достигане на пълна кулинарна готовност;
• максимално запазване на биологичната стойност на вложените продукти;
• унищожаване на патогенни и други нежелани микроорганизми;
• недопускане образуване на вредни вещества и продукти в резултат на топлинната обработка</t>
  </si>
  <si>
    <t>2. Храната трябва да се доставя в термофорни съдове GN 1/1-200 или техните подединици по гастронорм (Европейски стандарт ЕN 631). 
Размери на GN 1/1-200: 
Външни размери: 530 х 325 мм
Вътрешни размери: 505 х 300 мм
Дълбочина: 200 мм 
Обем: 26,5 л
3. Съдовете трябва да са съвместими с количка за затопляне на храна на Възложителя, с капацитет 3 бр. гастро съдове GN 1/1-200 или техните подединици.
Трябва да бъдат изработени от неръждаема стомана или друг материал, позволяващ затопляне на съдовете в диапазона от +30ºС до +95 ºС.
Съдовете трябва да бъдат оборотни. Те ще се връщат на Изпълнителя при получаването на следваща доставка.
4. Транспортирането на съдовете с храна до Възложителя трябва да се извършва в съответна транспортна количка, гарантираща поддържане на температурата на приготвената храна до мястото на Възложителя. 
Температурата на готови ястия при доставка  следва да е:
-за топли храни -не по-ниска от 65° С
-за студени храни -в диапазона от 0 ° С до + 4° С
 Общ брой на количките на Възложителя: 3 бр.
- Количката е с три отделни гнезда с контрол на температурата в диапазона от +30°С до + 95°С.
- Материал: неръждаема стомана, устойчива на корозии
- Размери на количката: 1276 х 714 х 933 мм
- Капацитет на количката: 3 бр. гастро съдове GN 1/1-200 или техните подединици.</t>
  </si>
  <si>
    <t>з. Кисело мляко за хранещи се болни да е със съдържание на мазнини  - 2%, предпазна храна - кисело мляко за персонал - 3,6%. Всяка опаковка да е с етикет с фирмен знак на производителя, срок на годност, партида и указана температура за съхранение.</t>
  </si>
  <si>
    <t>1/9</t>
  </si>
  <si>
    <t>Комбинирана</t>
  </si>
  <si>
    <t>5/9</t>
  </si>
  <si>
    <t>7/9</t>
  </si>
  <si>
    <t>е. Изпълнителят да предложи примерно седмично или двуседмично меню по съответните диети, посочени в Приложение към Техническа спецификация</t>
  </si>
  <si>
    <t>ж. Изпълнителят да предложи примерно седмично или двуседмично меню по типа хранене за дежурният персонал и оперативни закуски, посочени в Приложение към Техническа спецификация</t>
  </si>
  <si>
    <t>н. Готовата кулинарна продукция ще се транспортира самостоятелно с превозни средства съгласно изискванията за транспорт на хранителни продукти, позволяващи подреждането на съдовете по начин, който не допуска разливане и нарушение на структурата и целостта на готовата кулинарна продукция по време на транспорта</t>
  </si>
  <si>
    <t>9</t>
  </si>
  <si>
    <t xml:space="preserve">Въглехидратна диета </t>
  </si>
  <si>
    <t>Подагра</t>
  </si>
  <si>
    <t>прогнозната стойност</t>
  </si>
  <si>
    <t>ОБЩО:</t>
  </si>
  <si>
    <t>а. Приготвянето на храната да се извършва съгласно „Сборник рецепти за диетични ястия за заведенията за обществено хранене и лечебно-профилактичните заведения“, изд.1984г. на МЗ, Наредба № 1/22.01.2018г. на министъра на здравеопазването за физиологичните норми за хранене на населението (обн. ДВ, бр.11, от 02.02.2018г.)/, съобразени с прилагането на съответната технология, изискванията на лечебното заведение и техническа спецификация за изпълнение на обществената поръчка.</t>
  </si>
  <si>
    <t>г. Задължително в седмичното меню да се предлага три пъти основно месно ястие, като в тези дни супата да е постна. И обратно: в дни, 
когато се предлага постно основно ястие, супата да бъде със съдържание на месо. Един път седмично в дневното меню да се включва и риба.
Конкретно: - три пъти основно ястие с месо/постна супа;
- три пъти постно основно ястие /супа с месо
- един път основно ястие с риба/постна супа</t>
  </si>
  <si>
    <t>7. За оперативни закуски храната се доставя подходящо пакетирана и маркирана и в съответствие с изискванията за хигиена, транспорт и съхранение</t>
  </si>
  <si>
    <t>8.   Във всяка пратка да е предвидена бройка/количество от контролни порции на приготвената храна</t>
  </si>
  <si>
    <t>9. Всяка пратка да бъде придружена от Доставен лист подписан от определени от Възложителя и Изпълнителя лица, придружен с декларация, подписана и подпечатана от технолога обществено хранене и/или диетолога на Изпълнителя, че храната е приготвена съгласно изискванията на „Сборник рецепти за диетични ястия за заведенията за обществено хранене и лечебно-профилактичните заведения“, изд. 1984 г. на МЗ, Наредба № 23/19.07.2005 г. на министъра на здравеопазването за физиологичните норми за хранене на населението /обн., ДВ, бр.63 от 02.08.2005 г./ и сертификати за произхода и качеството на вложените продукти.</t>
  </si>
  <si>
    <t>10.  Договорените храни да се предават във вида, количеството и качеството, уговорени в конкретната заявка</t>
  </si>
  <si>
    <t>11. При доставка на болнична разливна храна, ако количеството й не достига, да се осигури доставка до 1 (един) час
 необходимото количество</t>
  </si>
  <si>
    <t>12. Предложената храна да отговаря на изискванията на одобрените и действащи в страната нормативни документи и
 държавни стандарти</t>
  </si>
  <si>
    <t>13. При надлежно предявени от Възложителя рекламации за количеството и качеството на доставената готова храна и в срок до 1 (един) работен час след надлежно уведомление, некачествената храна се заменя с качествена.</t>
  </si>
  <si>
    <t>14.  Възложителят си запазва правото в изключителни случаи да променя количеството на готовата храна, както и да изисква промени в състава, количиството и вида на храната в рамките на договорената цена за един храноден.</t>
  </si>
  <si>
    <t xml:space="preserve">15. Срок на всяка доставка след заявка, като следва:
- закуска: от 07.00 часа до 07.30 часа, включително и за междинната в 10.00 часа закуска;
- обяд: от 11.30 часа до 12.00 часа, включително и за междинната в 16.00 часа закуска и оперативната закуска;
- вечеря: от 17.00 часа до 17.30 часа
</t>
  </si>
  <si>
    <t>5. Кисело мляко за лежащо болни да се доставя подходящо пакетирано в опаковки от 200 гр., маркирано и в съответствие с изискванията за хигиена, транспорт  и съхранение</t>
  </si>
  <si>
    <t>6. Супите за лежащо болни да се доставят подходящо пакетирани в опаковки от 250 гр., маркирани и в съответствие с изискванията за хигиена, транспорт и съхранение</t>
  </si>
  <si>
    <t>б.  Заявената храна да се доставя ежедневно в готов за консумация вид, с транспорта на Изпълнителя и в термофорни съдове, отговарящи на изискванията на Възложителя, подробно описани в техническата спецификация, а киселото мляко и супите за лежащо болни, както и храната за оперативния персонал - в подходящо пакетиран вид;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</si>
</sst>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8" workbookViewId="0">
      <selection activeCell="A16" sqref="A16:K16"/>
    </sheetView>
  </sheetViews>
  <sheetFormatPr defaultRowHeight="15.75" x14ac:dyDescent="0.25"/>
  <cols>
    <col min="1" max="1" width="4.140625" style="8" customWidth="1"/>
    <col min="2" max="2" width="7.5703125" style="8" customWidth="1"/>
    <col min="3" max="3" width="36.42578125" style="3" customWidth="1"/>
    <col min="4" max="4" width="13.7109375" style="8" customWidth="1"/>
    <col min="5" max="5" width="10.28515625" style="8" customWidth="1"/>
    <col min="6" max="6" width="9.5703125" style="8" customWidth="1"/>
    <col min="7" max="7" width="12.28515625" style="8" customWidth="1"/>
    <col min="8" max="8" width="6.28515625" style="8" bestFit="1" customWidth="1"/>
    <col min="9" max="9" width="12.28515625" style="8" bestFit="1" customWidth="1"/>
    <col min="10" max="10" width="8.5703125" style="8" bestFit="1" customWidth="1"/>
    <col min="11" max="11" width="11.140625" style="8" customWidth="1"/>
    <col min="12" max="16384" width="9.140625" style="8"/>
  </cols>
  <sheetData>
    <row r="1" spans="1:11" x14ac:dyDescent="0.25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25">
      <c r="A2" s="32" t="s">
        <v>40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5">
      <c r="A3" s="19" t="s">
        <v>41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357" customHeight="1" x14ac:dyDescent="0.25">
      <c r="A4" s="20" t="s">
        <v>47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31.5" customHeight="1" x14ac:dyDescent="0.25">
      <c r="A5" s="20" t="s">
        <v>72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29.25" customHeight="1" x14ac:dyDescent="0.25">
      <c r="A6" s="20" t="s">
        <v>73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31.5" customHeight="1" x14ac:dyDescent="0.25">
      <c r="A7" s="20" t="s">
        <v>63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25">
      <c r="A8" s="19" t="s">
        <v>64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87" customHeight="1" x14ac:dyDescent="0.25">
      <c r="A9" s="20" t="s">
        <v>65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25">
      <c r="A10" s="19" t="s">
        <v>66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33" customHeight="1" x14ac:dyDescent="0.25">
      <c r="A11" s="20" t="s">
        <v>67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5">
      <c r="A13" s="32" t="s">
        <v>42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33.75" customHeight="1" x14ac:dyDescent="0.25">
      <c r="A14" s="20" t="s">
        <v>68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66" customHeight="1" x14ac:dyDescent="0.25">
      <c r="A15" s="20" t="s">
        <v>61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45" customHeight="1" x14ac:dyDescent="0.25">
      <c r="A16" s="20" t="s">
        <v>74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28.5" customHeight="1" x14ac:dyDescent="0.25">
      <c r="A17" s="19" t="s">
        <v>43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116.25" customHeight="1" x14ac:dyDescent="0.25">
      <c r="A18" s="20" t="s">
        <v>62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102" customHeight="1" x14ac:dyDescent="0.25">
      <c r="A19" s="20" t="s">
        <v>44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39" customHeight="1" x14ac:dyDescent="0.25">
      <c r="A20" s="20" t="s">
        <v>53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30" customHeight="1" x14ac:dyDescent="0.25">
      <c r="A21" s="20" t="s">
        <v>54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30.75" customHeight="1" x14ac:dyDescent="0.25">
      <c r="A22" s="20" t="s">
        <v>48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x14ac:dyDescent="0.25">
      <c r="A23" s="19" t="s">
        <v>45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195.75" customHeight="1" x14ac:dyDescent="0.25">
      <c r="A24" s="20" t="s">
        <v>46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46.5" customHeight="1" x14ac:dyDescent="0.25">
      <c r="A25" s="20" t="s">
        <v>55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ht="36" customHeight="1" x14ac:dyDescent="0.25">
      <c r="A26" s="20" t="s">
        <v>69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34.5" customHeight="1" x14ac:dyDescent="0.25">
      <c r="A27" s="20" t="s">
        <v>70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ht="81" customHeight="1" x14ac:dyDescent="0.25">
      <c r="A28" s="20" t="s">
        <v>71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x14ac:dyDescent="0.25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ht="122.25" customHeight="1" x14ac:dyDescent="0.25">
      <c r="A30" s="10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54.75" customHeight="1" x14ac:dyDescent="0.25">
      <c r="A31" s="10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 t="s">
        <v>38</v>
      </c>
    </row>
    <row r="33" spans="1:12" x14ac:dyDescent="0.25">
      <c r="A33" s="26" t="s">
        <v>8</v>
      </c>
      <c r="B33" s="28" t="s">
        <v>36</v>
      </c>
      <c r="C33" s="26" t="s">
        <v>9</v>
      </c>
      <c r="D33" s="30" t="s">
        <v>0</v>
      </c>
      <c r="E33" s="30" t="s">
        <v>1</v>
      </c>
      <c r="F33" s="23" t="s">
        <v>2</v>
      </c>
      <c r="G33" s="24"/>
      <c r="H33" s="24"/>
      <c r="I33" s="24"/>
      <c r="J33" s="25"/>
      <c r="K33" s="21" t="s">
        <v>37</v>
      </c>
      <c r="L33" s="18" t="s">
        <v>59</v>
      </c>
    </row>
    <row r="34" spans="1:12" ht="127.5" customHeight="1" x14ac:dyDescent="0.25">
      <c r="A34" s="27"/>
      <c r="B34" s="29"/>
      <c r="C34" s="27"/>
      <c r="D34" s="31"/>
      <c r="E34" s="31"/>
      <c r="F34" s="1" t="s">
        <v>3</v>
      </c>
      <c r="G34" s="2" t="s">
        <v>4</v>
      </c>
      <c r="H34" s="1" t="s">
        <v>5</v>
      </c>
      <c r="I34" s="2" t="s">
        <v>6</v>
      </c>
      <c r="J34" s="1" t="s">
        <v>7</v>
      </c>
      <c r="K34" s="22"/>
      <c r="L34" s="18"/>
    </row>
    <row r="35" spans="1:12" x14ac:dyDescent="0.25">
      <c r="A35" s="4">
        <v>1</v>
      </c>
      <c r="B35" s="13">
        <v>1</v>
      </c>
      <c r="C35" s="4" t="s">
        <v>11</v>
      </c>
      <c r="D35" s="4" t="s">
        <v>21</v>
      </c>
      <c r="E35" s="4">
        <v>3620</v>
      </c>
      <c r="F35" s="6" t="s">
        <v>25</v>
      </c>
      <c r="G35" s="6"/>
      <c r="H35" s="7" t="s">
        <v>25</v>
      </c>
      <c r="I35" s="6"/>
      <c r="J35" s="6" t="s">
        <v>25</v>
      </c>
      <c r="K35" s="14">
        <v>7</v>
      </c>
      <c r="L35" s="17">
        <f>E35*K35</f>
        <v>25340</v>
      </c>
    </row>
    <row r="36" spans="1:12" x14ac:dyDescent="0.25">
      <c r="A36" s="4">
        <f>A35+1</f>
        <v>2</v>
      </c>
      <c r="B36" s="13" t="s">
        <v>10</v>
      </c>
      <c r="C36" s="4" t="s">
        <v>12</v>
      </c>
      <c r="D36" s="4" t="s">
        <v>22</v>
      </c>
      <c r="E36" s="4">
        <v>10</v>
      </c>
      <c r="F36" s="6" t="s">
        <v>25</v>
      </c>
      <c r="G36" s="6" t="s">
        <v>25</v>
      </c>
      <c r="H36" s="7" t="s">
        <v>25</v>
      </c>
      <c r="I36" s="6"/>
      <c r="J36" s="6" t="s">
        <v>25</v>
      </c>
      <c r="K36" s="14">
        <v>7.5</v>
      </c>
      <c r="L36" s="17">
        <f t="shared" ref="L36:L55" si="0">E36*K36</f>
        <v>75</v>
      </c>
    </row>
    <row r="37" spans="1:12" x14ac:dyDescent="0.25">
      <c r="A37" s="4">
        <f t="shared" ref="A37:A55" si="1">A36+1</f>
        <v>3</v>
      </c>
      <c r="B37" s="13" t="s">
        <v>49</v>
      </c>
      <c r="C37" s="4" t="s">
        <v>50</v>
      </c>
      <c r="D37" s="4" t="s">
        <v>23</v>
      </c>
      <c r="E37" s="4">
        <v>260</v>
      </c>
      <c r="F37" s="6" t="s">
        <v>25</v>
      </c>
      <c r="G37" s="6" t="s">
        <v>25</v>
      </c>
      <c r="H37" s="7" t="s">
        <v>25</v>
      </c>
      <c r="I37" s="6" t="s">
        <v>25</v>
      </c>
      <c r="J37" s="6" t="s">
        <v>25</v>
      </c>
      <c r="K37" s="14">
        <v>7.5</v>
      </c>
      <c r="L37" s="17">
        <f t="shared" si="0"/>
        <v>1950</v>
      </c>
    </row>
    <row r="38" spans="1:12" ht="31.5" x14ac:dyDescent="0.25">
      <c r="A38" s="4">
        <f t="shared" si="1"/>
        <v>4</v>
      </c>
      <c r="B38" s="13">
        <v>4</v>
      </c>
      <c r="C38" s="5" t="s">
        <v>13</v>
      </c>
      <c r="D38" s="4" t="s">
        <v>21</v>
      </c>
      <c r="E38" s="4">
        <v>20</v>
      </c>
      <c r="F38" s="6" t="s">
        <v>25</v>
      </c>
      <c r="G38" s="6"/>
      <c r="H38" s="7" t="s">
        <v>25</v>
      </c>
      <c r="I38" s="6"/>
      <c r="J38" s="6" t="s">
        <v>25</v>
      </c>
      <c r="K38" s="14">
        <v>7</v>
      </c>
      <c r="L38" s="17">
        <f t="shared" si="0"/>
        <v>140</v>
      </c>
    </row>
    <row r="39" spans="1:12" x14ac:dyDescent="0.25">
      <c r="A39" s="4">
        <f t="shared" si="1"/>
        <v>5</v>
      </c>
      <c r="B39" s="13" t="s">
        <v>31</v>
      </c>
      <c r="C39" s="4" t="s">
        <v>32</v>
      </c>
      <c r="D39" s="4" t="s">
        <v>21</v>
      </c>
      <c r="E39" s="4">
        <v>10</v>
      </c>
      <c r="F39" s="6" t="s">
        <v>25</v>
      </c>
      <c r="G39" s="6"/>
      <c r="H39" s="7" t="s">
        <v>25</v>
      </c>
      <c r="I39" s="6"/>
      <c r="J39" s="6" t="s">
        <v>25</v>
      </c>
      <c r="K39" s="14">
        <v>7.5</v>
      </c>
      <c r="L39" s="17">
        <f t="shared" si="0"/>
        <v>75</v>
      </c>
    </row>
    <row r="40" spans="1:12" ht="31.5" x14ac:dyDescent="0.25">
      <c r="A40" s="4">
        <f t="shared" si="1"/>
        <v>6</v>
      </c>
      <c r="B40" s="13">
        <v>5</v>
      </c>
      <c r="C40" s="5" t="s">
        <v>28</v>
      </c>
      <c r="D40" s="4" t="s">
        <v>21</v>
      </c>
      <c r="E40" s="4">
        <v>200</v>
      </c>
      <c r="F40" s="6" t="s">
        <v>25</v>
      </c>
      <c r="G40" s="6"/>
      <c r="H40" s="7" t="s">
        <v>25</v>
      </c>
      <c r="I40" s="6"/>
      <c r="J40" s="6" t="s">
        <v>25</v>
      </c>
      <c r="K40" s="14">
        <v>7</v>
      </c>
      <c r="L40" s="17">
        <f t="shared" si="0"/>
        <v>1400</v>
      </c>
    </row>
    <row r="41" spans="1:12" x14ac:dyDescent="0.25">
      <c r="A41" s="4">
        <f t="shared" si="1"/>
        <v>7</v>
      </c>
      <c r="B41" s="13" t="s">
        <v>51</v>
      </c>
      <c r="C41" s="5" t="s">
        <v>50</v>
      </c>
      <c r="D41" s="4" t="s">
        <v>23</v>
      </c>
      <c r="E41" s="4">
        <v>260</v>
      </c>
      <c r="F41" s="6" t="s">
        <v>25</v>
      </c>
      <c r="G41" s="6" t="s">
        <v>25</v>
      </c>
      <c r="H41" s="7" t="s">
        <v>25</v>
      </c>
      <c r="I41" s="6" t="s">
        <v>25</v>
      </c>
      <c r="J41" s="6" t="s">
        <v>25</v>
      </c>
      <c r="K41" s="14">
        <v>7.5</v>
      </c>
      <c r="L41" s="17">
        <f t="shared" si="0"/>
        <v>1950</v>
      </c>
    </row>
    <row r="42" spans="1:12" x14ac:dyDescent="0.25">
      <c r="A42" s="4">
        <f t="shared" si="1"/>
        <v>8</v>
      </c>
      <c r="B42" s="13" t="s">
        <v>29</v>
      </c>
      <c r="C42" s="4" t="s">
        <v>30</v>
      </c>
      <c r="D42" s="4" t="s">
        <v>23</v>
      </c>
      <c r="E42" s="4">
        <v>10</v>
      </c>
      <c r="F42" s="6" t="s">
        <v>25</v>
      </c>
      <c r="G42" s="6" t="s">
        <v>25</v>
      </c>
      <c r="H42" s="7" t="s">
        <v>25</v>
      </c>
      <c r="I42" s="6" t="s">
        <v>25</v>
      </c>
      <c r="J42" s="6" t="s">
        <v>25</v>
      </c>
      <c r="K42" s="14">
        <v>7.5</v>
      </c>
      <c r="L42" s="17">
        <f t="shared" si="0"/>
        <v>75</v>
      </c>
    </row>
    <row r="43" spans="1:12" x14ac:dyDescent="0.25">
      <c r="A43" s="4">
        <f t="shared" si="1"/>
        <v>9</v>
      </c>
      <c r="B43" s="13">
        <v>7</v>
      </c>
      <c r="C43" s="4" t="s">
        <v>15</v>
      </c>
      <c r="D43" s="4" t="s">
        <v>21</v>
      </c>
      <c r="E43" s="4">
        <v>1825</v>
      </c>
      <c r="F43" s="6" t="s">
        <v>25</v>
      </c>
      <c r="G43" s="6"/>
      <c r="H43" s="7" t="s">
        <v>25</v>
      </c>
      <c r="I43" s="6"/>
      <c r="J43" s="6" t="s">
        <v>25</v>
      </c>
      <c r="K43" s="14">
        <v>7</v>
      </c>
      <c r="L43" s="17">
        <f t="shared" si="0"/>
        <v>12775</v>
      </c>
    </row>
    <row r="44" spans="1:12" x14ac:dyDescent="0.25">
      <c r="A44" s="4">
        <f t="shared" si="1"/>
        <v>10</v>
      </c>
      <c r="B44" s="13" t="s">
        <v>52</v>
      </c>
      <c r="C44" s="4" t="s">
        <v>50</v>
      </c>
      <c r="D44" s="4" t="s">
        <v>23</v>
      </c>
      <c r="E44" s="4">
        <v>260</v>
      </c>
      <c r="F44" s="6" t="s">
        <v>25</v>
      </c>
      <c r="G44" s="6" t="s">
        <v>25</v>
      </c>
      <c r="H44" s="7" t="s">
        <v>25</v>
      </c>
      <c r="I44" s="6" t="s">
        <v>25</v>
      </c>
      <c r="J44" s="6" t="s">
        <v>25</v>
      </c>
      <c r="K44" s="14">
        <v>7.5</v>
      </c>
      <c r="L44" s="17">
        <f t="shared" si="0"/>
        <v>1950</v>
      </c>
    </row>
    <row r="45" spans="1:12" x14ac:dyDescent="0.25">
      <c r="A45" s="4">
        <f t="shared" si="1"/>
        <v>11</v>
      </c>
      <c r="B45" s="13" t="s">
        <v>33</v>
      </c>
      <c r="C45" s="4" t="s">
        <v>34</v>
      </c>
      <c r="D45" s="4" t="s">
        <v>24</v>
      </c>
      <c r="E45" s="4">
        <v>2340</v>
      </c>
      <c r="F45" s="6" t="s">
        <v>25</v>
      </c>
      <c r="G45" s="6"/>
      <c r="H45" s="7"/>
      <c r="I45" s="6"/>
      <c r="J45" s="6"/>
      <c r="K45" s="14">
        <v>3</v>
      </c>
      <c r="L45" s="17">
        <f t="shared" si="0"/>
        <v>7020</v>
      </c>
    </row>
    <row r="46" spans="1:12" x14ac:dyDescent="0.25">
      <c r="A46" s="4">
        <f t="shared" si="1"/>
        <v>12</v>
      </c>
      <c r="B46" s="13" t="s">
        <v>56</v>
      </c>
      <c r="C46" s="4" t="s">
        <v>14</v>
      </c>
      <c r="D46" s="4" t="s">
        <v>23</v>
      </c>
      <c r="E46" s="4">
        <v>7300</v>
      </c>
      <c r="F46" s="6" t="s">
        <v>25</v>
      </c>
      <c r="G46" s="6" t="s">
        <v>25</v>
      </c>
      <c r="H46" s="7" t="s">
        <v>25</v>
      </c>
      <c r="I46" s="6" t="s">
        <v>25</v>
      </c>
      <c r="J46" s="6" t="s">
        <v>25</v>
      </c>
      <c r="K46" s="14">
        <v>7.5</v>
      </c>
      <c r="L46" s="17">
        <f t="shared" si="0"/>
        <v>54750</v>
      </c>
    </row>
    <row r="47" spans="1:12" x14ac:dyDescent="0.25">
      <c r="A47" s="4">
        <f t="shared" si="1"/>
        <v>13</v>
      </c>
      <c r="B47" s="13">
        <v>10</v>
      </c>
      <c r="C47" s="4" t="s">
        <v>16</v>
      </c>
      <c r="D47" s="4" t="s">
        <v>21</v>
      </c>
      <c r="E47" s="4">
        <v>20075</v>
      </c>
      <c r="F47" s="6" t="s">
        <v>25</v>
      </c>
      <c r="G47" s="6"/>
      <c r="H47" s="7" t="s">
        <v>25</v>
      </c>
      <c r="I47" s="6"/>
      <c r="J47" s="6" t="s">
        <v>25</v>
      </c>
      <c r="K47" s="14">
        <v>7</v>
      </c>
      <c r="L47" s="17">
        <f t="shared" si="0"/>
        <v>140525</v>
      </c>
    </row>
    <row r="48" spans="1:12" x14ac:dyDescent="0.25">
      <c r="A48" s="4">
        <f t="shared" si="1"/>
        <v>14</v>
      </c>
      <c r="B48" s="13">
        <v>15</v>
      </c>
      <c r="C48" s="4" t="s">
        <v>17</v>
      </c>
      <c r="D48" s="4" t="s">
        <v>21</v>
      </c>
      <c r="E48" s="4">
        <v>7300</v>
      </c>
      <c r="F48" s="6" t="s">
        <v>25</v>
      </c>
      <c r="G48" s="6"/>
      <c r="H48" s="7" t="s">
        <v>25</v>
      </c>
      <c r="I48" s="6"/>
      <c r="J48" s="6" t="s">
        <v>25</v>
      </c>
      <c r="K48" s="14">
        <v>7</v>
      </c>
      <c r="L48" s="17">
        <f t="shared" si="0"/>
        <v>51100</v>
      </c>
    </row>
    <row r="49" spans="1:12" x14ac:dyDescent="0.25">
      <c r="A49" s="4">
        <f t="shared" si="1"/>
        <v>15</v>
      </c>
      <c r="B49" s="13"/>
      <c r="C49" s="4" t="s">
        <v>35</v>
      </c>
      <c r="D49" s="4" t="s">
        <v>21</v>
      </c>
      <c r="E49" s="4">
        <v>1100</v>
      </c>
      <c r="F49" s="6" t="s">
        <v>25</v>
      </c>
      <c r="G49" s="6"/>
      <c r="H49" s="7" t="s">
        <v>25</v>
      </c>
      <c r="I49" s="6"/>
      <c r="J49" s="6" t="s">
        <v>25</v>
      </c>
      <c r="K49" s="14">
        <v>7</v>
      </c>
      <c r="L49" s="17">
        <f t="shared" si="0"/>
        <v>7700</v>
      </c>
    </row>
    <row r="50" spans="1:12" x14ac:dyDescent="0.25">
      <c r="A50" s="4">
        <f t="shared" si="1"/>
        <v>16</v>
      </c>
      <c r="B50" s="13"/>
      <c r="C50" s="4" t="s">
        <v>57</v>
      </c>
      <c r="D50" s="4" t="s">
        <v>21</v>
      </c>
      <c r="E50" s="4">
        <v>20</v>
      </c>
      <c r="F50" s="6" t="s">
        <v>25</v>
      </c>
      <c r="G50" s="6"/>
      <c r="H50" s="7" t="s">
        <v>25</v>
      </c>
      <c r="I50" s="6"/>
      <c r="J50" s="6" t="s">
        <v>25</v>
      </c>
      <c r="K50" s="14">
        <v>7</v>
      </c>
      <c r="L50" s="17">
        <f t="shared" si="0"/>
        <v>140</v>
      </c>
    </row>
    <row r="51" spans="1:12" x14ac:dyDescent="0.25">
      <c r="A51" s="4">
        <f t="shared" si="1"/>
        <v>17</v>
      </c>
      <c r="B51" s="13"/>
      <c r="C51" s="4" t="s">
        <v>58</v>
      </c>
      <c r="D51" s="4" t="s">
        <v>21</v>
      </c>
      <c r="E51" s="4">
        <v>20</v>
      </c>
      <c r="F51" s="6" t="s">
        <v>25</v>
      </c>
      <c r="G51" s="6"/>
      <c r="H51" s="7" t="s">
        <v>25</v>
      </c>
      <c r="I51" s="6"/>
      <c r="J51" s="6" t="s">
        <v>25</v>
      </c>
      <c r="K51" s="14">
        <v>7</v>
      </c>
      <c r="L51" s="17">
        <f t="shared" si="0"/>
        <v>140</v>
      </c>
    </row>
    <row r="52" spans="1:12" x14ac:dyDescent="0.25">
      <c r="A52" s="4">
        <f t="shared" si="1"/>
        <v>18</v>
      </c>
      <c r="B52" s="13"/>
      <c r="C52" s="4" t="s">
        <v>18</v>
      </c>
      <c r="D52" s="4" t="s">
        <v>26</v>
      </c>
      <c r="E52" s="4">
        <v>10975</v>
      </c>
      <c r="F52" s="6"/>
      <c r="G52" s="6"/>
      <c r="H52" s="7"/>
      <c r="I52" s="6"/>
      <c r="J52" s="6"/>
      <c r="K52" s="14">
        <v>3</v>
      </c>
      <c r="L52" s="17">
        <f t="shared" si="0"/>
        <v>32925</v>
      </c>
    </row>
    <row r="53" spans="1:12" x14ac:dyDescent="0.25">
      <c r="A53" s="4">
        <f t="shared" si="1"/>
        <v>19</v>
      </c>
      <c r="B53" s="13"/>
      <c r="C53" s="4" t="s">
        <v>18</v>
      </c>
      <c r="D53" s="4" t="s">
        <v>27</v>
      </c>
      <c r="E53" s="4">
        <v>16430</v>
      </c>
      <c r="F53" s="6"/>
      <c r="G53" s="6"/>
      <c r="H53" s="7"/>
      <c r="I53" s="6"/>
      <c r="J53" s="6"/>
      <c r="K53" s="14">
        <v>3</v>
      </c>
      <c r="L53" s="17">
        <f t="shared" si="0"/>
        <v>49290</v>
      </c>
    </row>
    <row r="54" spans="1:12" x14ac:dyDescent="0.25">
      <c r="A54" s="4">
        <f t="shared" si="1"/>
        <v>20</v>
      </c>
      <c r="B54" s="13"/>
      <c r="C54" s="4" t="s">
        <v>19</v>
      </c>
      <c r="D54" s="4" t="s">
        <v>24</v>
      </c>
      <c r="E54" s="4">
        <v>15300</v>
      </c>
      <c r="F54" s="6"/>
      <c r="G54" s="6"/>
      <c r="H54" s="7"/>
      <c r="I54" s="6"/>
      <c r="J54" s="6"/>
      <c r="K54" s="14">
        <v>3</v>
      </c>
      <c r="L54" s="17">
        <f t="shared" si="0"/>
        <v>45900</v>
      </c>
    </row>
    <row r="55" spans="1:12" ht="31.5" x14ac:dyDescent="0.25">
      <c r="A55" s="4">
        <f t="shared" si="1"/>
        <v>21</v>
      </c>
      <c r="B55" s="13"/>
      <c r="C55" s="5" t="s">
        <v>20</v>
      </c>
      <c r="D55" s="4"/>
      <c r="E55" s="4">
        <v>24000</v>
      </c>
      <c r="F55" s="6"/>
      <c r="G55" s="6"/>
      <c r="H55" s="7"/>
      <c r="I55" s="6"/>
      <c r="J55" s="6"/>
      <c r="K55" s="12">
        <v>0.8</v>
      </c>
      <c r="L55" s="17">
        <f t="shared" si="0"/>
        <v>19200</v>
      </c>
    </row>
    <row r="56" spans="1:12" x14ac:dyDescent="0.25">
      <c r="K56" s="15" t="s">
        <v>60</v>
      </c>
      <c r="L56" s="16">
        <f>SUM(L35:L55)</f>
        <v>454420</v>
      </c>
    </row>
  </sheetData>
  <mergeCells count="35">
    <mergeCell ref="A1:K1"/>
    <mergeCell ref="A2:K2"/>
    <mergeCell ref="A3:K3"/>
    <mergeCell ref="A4:K4"/>
    <mergeCell ref="A7:K7"/>
    <mergeCell ref="A5:K5"/>
    <mergeCell ref="A6:K6"/>
    <mergeCell ref="A8:K8"/>
    <mergeCell ref="A9:K9"/>
    <mergeCell ref="A10:K10"/>
    <mergeCell ref="A11:K11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6:K26"/>
    <mergeCell ref="L33:L34"/>
    <mergeCell ref="A23:K23"/>
    <mergeCell ref="A24:K24"/>
    <mergeCell ref="A25:K25"/>
    <mergeCell ref="A28:K28"/>
    <mergeCell ref="A27:K27"/>
    <mergeCell ref="K33:K34"/>
    <mergeCell ref="F33:J33"/>
    <mergeCell ref="A33:A34"/>
    <mergeCell ref="B33:B34"/>
    <mergeCell ref="D33:D34"/>
    <mergeCell ref="E33:E34"/>
    <mergeCell ref="C33:C34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2019-02-18T11:47:07Z</dcterms:modified>
</cp:coreProperties>
</file>