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2" i="1" l="1"/>
  <c r="M22" i="1" s="1"/>
  <c r="N22" i="1" s="1"/>
  <c r="L22" i="1"/>
  <c r="K23" i="1"/>
  <c r="M23" i="1" s="1"/>
  <c r="N23" i="1" s="1"/>
  <c r="L23" i="1" l="1"/>
  <c r="K18" i="1"/>
  <c r="K17" i="1"/>
  <c r="K16" i="1"/>
  <c r="K15" i="1"/>
  <c r="K13" i="1"/>
  <c r="K9" i="1"/>
  <c r="K12" i="1"/>
  <c r="K19" i="1"/>
  <c r="M19" i="1" s="1"/>
  <c r="N19" i="1" s="1"/>
  <c r="K20" i="1"/>
  <c r="M20" i="1" s="1"/>
  <c r="N20" i="1" s="1"/>
  <c r="K21" i="1"/>
  <c r="M21" i="1" s="1"/>
  <c r="N2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L21" i="1"/>
  <c r="L19" i="1"/>
  <c r="L20" i="1"/>
  <c r="K27" i="1" l="1"/>
  <c r="M27" i="1" s="1"/>
  <c r="N27" i="1" s="1"/>
  <c r="K26" i="1"/>
  <c r="L26" i="1" s="1"/>
  <c r="K25" i="1"/>
  <c r="M25" i="1" s="1"/>
  <c r="N25" i="1" s="1"/>
  <c r="K24" i="1"/>
  <c r="M24" i="1" s="1"/>
  <c r="N24" i="1" s="1"/>
  <c r="M17" i="1"/>
  <c r="N17" i="1" s="1"/>
  <c r="L18" i="1"/>
  <c r="M16" i="1"/>
  <c r="N16" i="1" s="1"/>
  <c r="K14" i="1"/>
  <c r="M14" i="1" s="1"/>
  <c r="N14" i="1" s="1"/>
  <c r="M15" i="1"/>
  <c r="N15" i="1" s="1"/>
  <c r="M13" i="1"/>
  <c r="N13" i="1" s="1"/>
  <c r="M12" i="1"/>
  <c r="N12" i="1" s="1"/>
  <c r="K10" i="1"/>
  <c r="M10" i="1" s="1"/>
  <c r="N10" i="1" s="1"/>
  <c r="K11" i="1"/>
  <c r="M11" i="1" s="1"/>
  <c r="N11" i="1" s="1"/>
  <c r="M9" i="1"/>
  <c r="N9" i="1" s="1"/>
  <c r="K8" i="1"/>
  <c r="M8" i="1" s="1"/>
  <c r="N8" i="1" s="1"/>
  <c r="K7" i="1"/>
  <c r="M7" i="1" s="1"/>
  <c r="N7" i="1" s="1"/>
  <c r="L24" i="1" l="1"/>
  <c r="M26" i="1"/>
  <c r="N26" i="1" s="1"/>
  <c r="L17" i="1"/>
  <c r="L25" i="1"/>
  <c r="L16" i="1"/>
  <c r="L12" i="1"/>
  <c r="L15" i="1"/>
  <c r="L11" i="1"/>
  <c r="M18" i="1"/>
  <c r="N18" i="1" s="1"/>
  <c r="L27" i="1"/>
  <c r="L14" i="1"/>
  <c r="L10" i="1"/>
  <c r="L13" i="1"/>
  <c r="L9" i="1"/>
  <c r="L8" i="1"/>
  <c r="L7" i="1"/>
  <c r="M28" i="1" l="1"/>
  <c r="N28" i="1" s="1"/>
</calcChain>
</file>

<file path=xl/sharedStrings.xml><?xml version="1.0" encoding="utf-8"?>
<sst xmlns="http://schemas.openxmlformats.org/spreadsheetml/2006/main" count="112" uniqueCount="53">
  <si>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</si>
  <si>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</si>
  <si>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</si>
  <si>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</si>
  <si>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</si>
  <si>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</si>
  <si>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</si>
  <si>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</si>
  <si>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</si>
  <si>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</si>
  <si>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</si>
  <si>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</si>
  <si>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</si>
  <si>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</si>
  <si>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</si>
  <si>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</si>
  <si>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</si>
  <si>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</si>
  <si>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</si>
  <si>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</si>
  <si>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</si>
  <si>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</si>
  <si>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</si>
  <si>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</si>
  <si>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</si>
  <si>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</si>
  <si>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</si>
  <si>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</si>
  <si>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</si>
  <si>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</si>
  <si>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</si>
  <si>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</si>
  <si>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</si>
  <si>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</si>
  <si>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</si>
  <si>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</si>
  <si>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 xml:space="preserve">Единична цена на порция в лв. без ДДС
 /до втория знак след десетичната запетая/
</t>
  </si>
  <si>
    <t>Обща стойнст в лв. без ДДС</t>
  </si>
  <si>
    <t>Обща стойнст в лв. с ДДС</t>
  </si>
  <si>
    <t>Цена за един храноден в лв.
без ДДС</t>
  </si>
  <si>
    <t>Цена за един храноден в лв.
с ДДС</t>
  </si>
  <si>
    <t>Общо:</t>
  </si>
  <si>
    <t xml:space="preserve"> -</t>
  </si>
  <si>
    <t xml:space="preserve"> - </t>
  </si>
  <si>
    <t>Единична цена на порция в лв. без ДДС
 /до втория знак след десетичната запетая/</t>
  </si>
  <si>
    <t>1/9</t>
  </si>
  <si>
    <t>Комбинирана</t>
  </si>
  <si>
    <t>5/9</t>
  </si>
  <si>
    <t>7/9</t>
  </si>
  <si>
    <t>9</t>
  </si>
  <si>
    <t xml:space="preserve">Въглехидратна диета </t>
  </si>
  <si>
    <t>Подагра</t>
  </si>
  <si>
    <t>към Приложение №3    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</si>
</sst>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2" fontId="4" fillId="0" borderId="1" xfId="0" applyNumberFormat="1" applyFont="1" applyBorder="1"/>
    <xf numFmtId="2" fontId="4" fillId="0" borderId="0" xfId="0" applyNumberFormat="1" applyFont="1"/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H7" sqref="H7"/>
    </sheetView>
  </sheetViews>
  <sheetFormatPr defaultRowHeight="15" x14ac:dyDescent="0.25"/>
  <cols>
    <col min="1" max="1" width="4.140625" style="1" customWidth="1"/>
    <col min="2" max="2" width="5" style="1" customWidth="1"/>
    <col min="3" max="3" width="31.85546875" style="9" customWidth="1"/>
    <col min="4" max="4" width="15.28515625" style="1" customWidth="1"/>
    <col min="5" max="5" width="10.28515625" style="1" customWidth="1"/>
    <col min="6" max="6" width="13.85546875" style="1" customWidth="1"/>
    <col min="7" max="7" width="13.140625" style="1" customWidth="1"/>
    <col min="8" max="8" width="12.85546875" style="1" customWidth="1"/>
    <col min="9" max="9" width="12.28515625" style="1" customWidth="1"/>
    <col min="10" max="10" width="13.85546875" style="1" customWidth="1"/>
    <col min="11" max="11" width="9.42578125" style="1" customWidth="1"/>
    <col min="12" max="12" width="9.28515625" style="1" customWidth="1"/>
    <col min="13" max="14" width="14.7109375" style="1" customWidth="1"/>
    <col min="15" max="16384" width="9.140625" style="1"/>
  </cols>
  <sheetData>
    <row r="2" spans="1:14" x14ac:dyDescent="0.25">
      <c r="A2" s="21" t="s">
        <v>52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2"/>
      <c r="B3" s="12"/>
      <c r="C3" s="12"/>
      <c r="D3" s="12"/>
      <c r="E3" s="12"/>
      <c r="F3" s="11"/>
      <c r="G3" s="11"/>
      <c r="H3" s="11"/>
      <c r="I3" s="11"/>
      <c r="J3" s="11"/>
      <c r="K3" s="12"/>
      <c r="L3" s="11"/>
      <c r="M3" s="11"/>
      <c r="N3" s="11"/>
    </row>
    <row r="4" spans="1:14" x14ac:dyDescent="0.25">
      <c r="A4" s="34" t="s">
        <v>8</v>
      </c>
      <c r="B4" s="36" t="s">
        <v>35</v>
      </c>
      <c r="C4" s="34" t="s">
        <v>9</v>
      </c>
      <c r="D4" s="36" t="s">
        <v>0</v>
      </c>
      <c r="E4" s="36" t="s">
        <v>1</v>
      </c>
      <c r="F4" s="31" t="s">
        <v>2</v>
      </c>
      <c r="G4" s="32"/>
      <c r="H4" s="32"/>
      <c r="I4" s="32"/>
      <c r="J4" s="33"/>
      <c r="K4" s="22" t="s">
        <v>39</v>
      </c>
      <c r="L4" s="25" t="s">
        <v>40</v>
      </c>
      <c r="M4" s="27" t="s">
        <v>37</v>
      </c>
      <c r="N4" s="27" t="s">
        <v>38</v>
      </c>
    </row>
    <row r="5" spans="1:14" ht="28.5" x14ac:dyDescent="0.25">
      <c r="A5" s="35"/>
      <c r="B5" s="35"/>
      <c r="C5" s="35"/>
      <c r="D5" s="37"/>
      <c r="E5" s="37"/>
      <c r="F5" s="2" t="s">
        <v>3</v>
      </c>
      <c r="G5" s="3" t="s">
        <v>4</v>
      </c>
      <c r="H5" s="2" t="s">
        <v>5</v>
      </c>
      <c r="I5" s="4" t="s">
        <v>6</v>
      </c>
      <c r="J5" s="5" t="s">
        <v>7</v>
      </c>
      <c r="K5" s="23"/>
      <c r="L5" s="26"/>
      <c r="M5" s="27"/>
      <c r="N5" s="27"/>
    </row>
    <row r="6" spans="1:14" ht="142.5" x14ac:dyDescent="0.25">
      <c r="A6" s="6"/>
      <c r="B6" s="6"/>
      <c r="C6" s="6"/>
      <c r="D6" s="7"/>
      <c r="E6" s="7"/>
      <c r="F6" s="3" t="s">
        <v>36</v>
      </c>
      <c r="G6" s="3" t="s">
        <v>36</v>
      </c>
      <c r="H6" s="3" t="s">
        <v>44</v>
      </c>
      <c r="I6" s="3" t="s">
        <v>36</v>
      </c>
      <c r="J6" s="3" t="s">
        <v>36</v>
      </c>
      <c r="K6" s="24"/>
      <c r="L6" s="26"/>
      <c r="M6" s="27"/>
      <c r="N6" s="27"/>
    </row>
    <row r="7" spans="1:14" ht="15.75" x14ac:dyDescent="0.25">
      <c r="A7" s="17">
        <v>1</v>
      </c>
      <c r="B7" s="18">
        <v>1</v>
      </c>
      <c r="C7" s="17" t="s">
        <v>11</v>
      </c>
      <c r="D7" s="17" t="s">
        <v>21</v>
      </c>
      <c r="E7" s="17">
        <v>3620</v>
      </c>
      <c r="F7" s="20"/>
      <c r="G7" s="20" t="s">
        <v>42</v>
      </c>
      <c r="H7" s="20"/>
      <c r="I7" s="20" t="s">
        <v>43</v>
      </c>
      <c r="J7" s="20"/>
      <c r="K7" s="8">
        <f>F7+H7+J7</f>
        <v>0</v>
      </c>
      <c r="L7" s="8">
        <f>K7*1.2</f>
        <v>0</v>
      </c>
      <c r="M7" s="8">
        <f>E7*K7</f>
        <v>0</v>
      </c>
      <c r="N7" s="8">
        <f>M7*1.2</f>
        <v>0</v>
      </c>
    </row>
    <row r="8" spans="1:14" ht="15.75" x14ac:dyDescent="0.25">
      <c r="A8" s="17">
        <f>A7+1</f>
        <v>2</v>
      </c>
      <c r="B8" s="18" t="s">
        <v>10</v>
      </c>
      <c r="C8" s="17" t="s">
        <v>12</v>
      </c>
      <c r="D8" s="17" t="s">
        <v>22</v>
      </c>
      <c r="E8" s="17">
        <v>10</v>
      </c>
      <c r="F8" s="20"/>
      <c r="G8" s="20"/>
      <c r="H8" s="20"/>
      <c r="I8" s="20" t="s">
        <v>42</v>
      </c>
      <c r="J8" s="20"/>
      <c r="K8" s="8">
        <f>F8+G8+H8+J8</f>
        <v>0</v>
      </c>
      <c r="L8" s="8">
        <f t="shared" ref="L8:L27" si="0">K8*1.2</f>
        <v>0</v>
      </c>
      <c r="M8" s="8">
        <f t="shared" ref="M8:M27" si="1">E8*K8</f>
        <v>0</v>
      </c>
      <c r="N8" s="8">
        <f t="shared" ref="N8:N28" si="2">M8*1.2</f>
        <v>0</v>
      </c>
    </row>
    <row r="9" spans="1:14" ht="15.75" x14ac:dyDescent="0.25">
      <c r="A9" s="17">
        <f t="shared" ref="A9:A27" si="3">A8+1</f>
        <v>3</v>
      </c>
      <c r="B9" s="18" t="s">
        <v>45</v>
      </c>
      <c r="C9" s="17" t="s">
        <v>46</v>
      </c>
      <c r="D9" s="17" t="s">
        <v>23</v>
      </c>
      <c r="E9" s="17">
        <v>260</v>
      </c>
      <c r="F9" s="20"/>
      <c r="G9" s="20"/>
      <c r="H9" s="20"/>
      <c r="I9" s="20"/>
      <c r="J9" s="20"/>
      <c r="K9" s="8">
        <f>F9+G9+H9+I9+J9</f>
        <v>0</v>
      </c>
      <c r="L9" s="8">
        <f t="shared" si="0"/>
        <v>0</v>
      </c>
      <c r="M9" s="8">
        <f t="shared" si="1"/>
        <v>0</v>
      </c>
      <c r="N9" s="8">
        <f t="shared" si="2"/>
        <v>0</v>
      </c>
    </row>
    <row r="10" spans="1:14" ht="47.25" x14ac:dyDescent="0.25">
      <c r="A10" s="17">
        <f t="shared" si="3"/>
        <v>4</v>
      </c>
      <c r="B10" s="18">
        <v>4</v>
      </c>
      <c r="C10" s="19" t="s">
        <v>13</v>
      </c>
      <c r="D10" s="17" t="s">
        <v>21</v>
      </c>
      <c r="E10" s="17">
        <v>20</v>
      </c>
      <c r="F10" s="20"/>
      <c r="G10" s="20" t="s">
        <v>42</v>
      </c>
      <c r="H10" s="20"/>
      <c r="I10" s="20" t="s">
        <v>42</v>
      </c>
      <c r="J10" s="20"/>
      <c r="K10" s="8">
        <f t="shared" ref="K10:K11" si="4">F10+H10+J10</f>
        <v>0</v>
      </c>
      <c r="L10" s="8">
        <f t="shared" si="0"/>
        <v>0</v>
      </c>
      <c r="M10" s="8">
        <f t="shared" si="1"/>
        <v>0</v>
      </c>
      <c r="N10" s="8">
        <f t="shared" si="2"/>
        <v>0</v>
      </c>
    </row>
    <row r="11" spans="1:14" ht="15.75" x14ac:dyDescent="0.25">
      <c r="A11" s="17">
        <f t="shared" si="3"/>
        <v>5</v>
      </c>
      <c r="B11" s="18" t="s">
        <v>30</v>
      </c>
      <c r="C11" s="17" t="s">
        <v>31</v>
      </c>
      <c r="D11" s="17" t="s">
        <v>21</v>
      </c>
      <c r="E11" s="17">
        <v>10</v>
      </c>
      <c r="F11" s="20"/>
      <c r="G11" s="20" t="s">
        <v>42</v>
      </c>
      <c r="H11" s="20"/>
      <c r="I11" s="20" t="s">
        <v>42</v>
      </c>
      <c r="J11" s="20"/>
      <c r="K11" s="8">
        <f t="shared" si="4"/>
        <v>0</v>
      </c>
      <c r="L11" s="8">
        <f t="shared" si="0"/>
        <v>0</v>
      </c>
      <c r="M11" s="8">
        <f t="shared" si="1"/>
        <v>0</v>
      </c>
      <c r="N11" s="8">
        <f t="shared" si="2"/>
        <v>0</v>
      </c>
    </row>
    <row r="12" spans="1:14" ht="31.5" x14ac:dyDescent="0.25">
      <c r="A12" s="17">
        <f t="shared" si="3"/>
        <v>6</v>
      </c>
      <c r="B12" s="18">
        <v>5</v>
      </c>
      <c r="C12" s="19" t="s">
        <v>27</v>
      </c>
      <c r="D12" s="17" t="s">
        <v>21</v>
      </c>
      <c r="E12" s="17">
        <v>200</v>
      </c>
      <c r="F12" s="20"/>
      <c r="G12" s="20" t="s">
        <v>42</v>
      </c>
      <c r="H12" s="20"/>
      <c r="I12" s="20" t="s">
        <v>43</v>
      </c>
      <c r="J12" s="20"/>
      <c r="K12" s="8">
        <f>F12+H12+J12</f>
        <v>0</v>
      </c>
      <c r="L12" s="8">
        <f t="shared" si="0"/>
        <v>0</v>
      </c>
      <c r="M12" s="8">
        <f t="shared" si="1"/>
        <v>0</v>
      </c>
      <c r="N12" s="8">
        <f t="shared" si="2"/>
        <v>0</v>
      </c>
    </row>
    <row r="13" spans="1:14" ht="15.75" x14ac:dyDescent="0.25">
      <c r="A13" s="17">
        <f t="shared" si="3"/>
        <v>7</v>
      </c>
      <c r="B13" s="18" t="s">
        <v>47</v>
      </c>
      <c r="C13" s="19" t="s">
        <v>46</v>
      </c>
      <c r="D13" s="17" t="s">
        <v>23</v>
      </c>
      <c r="E13" s="17">
        <v>260</v>
      </c>
      <c r="F13" s="20"/>
      <c r="G13" s="20"/>
      <c r="H13" s="20"/>
      <c r="I13" s="20"/>
      <c r="J13" s="20"/>
      <c r="K13" s="8">
        <f>F13+G13+H13++I13+J13</f>
        <v>0</v>
      </c>
      <c r="L13" s="8">
        <f t="shared" si="0"/>
        <v>0</v>
      </c>
      <c r="M13" s="8">
        <f t="shared" si="1"/>
        <v>0</v>
      </c>
      <c r="N13" s="8">
        <f t="shared" si="2"/>
        <v>0</v>
      </c>
    </row>
    <row r="14" spans="1:14" ht="15.75" x14ac:dyDescent="0.25">
      <c r="A14" s="17">
        <f t="shared" si="3"/>
        <v>8</v>
      </c>
      <c r="B14" s="18" t="s">
        <v>28</v>
      </c>
      <c r="C14" s="17" t="s">
        <v>29</v>
      </c>
      <c r="D14" s="17" t="s">
        <v>23</v>
      </c>
      <c r="E14" s="17">
        <v>10</v>
      </c>
      <c r="F14" s="20"/>
      <c r="G14" s="20"/>
      <c r="H14" s="20"/>
      <c r="I14" s="20"/>
      <c r="J14" s="20"/>
      <c r="K14" s="10">
        <f>F14</f>
        <v>0</v>
      </c>
      <c r="L14" s="8">
        <f t="shared" si="0"/>
        <v>0</v>
      </c>
      <c r="M14" s="8">
        <f t="shared" si="1"/>
        <v>0</v>
      </c>
      <c r="N14" s="8">
        <f t="shared" si="2"/>
        <v>0</v>
      </c>
    </row>
    <row r="15" spans="1:14" ht="15.75" x14ac:dyDescent="0.25">
      <c r="A15" s="17">
        <f t="shared" si="3"/>
        <v>9</v>
      </c>
      <c r="B15" s="18">
        <v>7</v>
      </c>
      <c r="C15" s="17" t="s">
        <v>15</v>
      </c>
      <c r="D15" s="17" t="s">
        <v>21</v>
      </c>
      <c r="E15" s="17">
        <v>1825</v>
      </c>
      <c r="F15" s="20"/>
      <c r="G15" s="20" t="s">
        <v>42</v>
      </c>
      <c r="H15" s="20"/>
      <c r="I15" s="20" t="s">
        <v>43</v>
      </c>
      <c r="J15" s="20"/>
      <c r="K15" s="8">
        <f>F15+H15+J15</f>
        <v>0</v>
      </c>
      <c r="L15" s="8">
        <f t="shared" si="0"/>
        <v>0</v>
      </c>
      <c r="M15" s="8">
        <f t="shared" si="1"/>
        <v>0</v>
      </c>
      <c r="N15" s="8">
        <f t="shared" si="2"/>
        <v>0</v>
      </c>
    </row>
    <row r="16" spans="1:14" ht="15.75" x14ac:dyDescent="0.25">
      <c r="A16" s="17">
        <f t="shared" si="3"/>
        <v>10</v>
      </c>
      <c r="B16" s="18" t="s">
        <v>48</v>
      </c>
      <c r="C16" s="17" t="s">
        <v>46</v>
      </c>
      <c r="D16" s="17" t="s">
        <v>23</v>
      </c>
      <c r="E16" s="17">
        <v>260</v>
      </c>
      <c r="F16" s="20"/>
      <c r="G16" s="20"/>
      <c r="H16" s="20"/>
      <c r="I16" s="20"/>
      <c r="J16" s="20"/>
      <c r="K16" s="8">
        <f>F16+G16+H16+I16+J16</f>
        <v>0</v>
      </c>
      <c r="L16" s="8">
        <f t="shared" si="0"/>
        <v>0</v>
      </c>
      <c r="M16" s="8">
        <f t="shared" si="1"/>
        <v>0</v>
      </c>
      <c r="N16" s="8">
        <f t="shared" si="2"/>
        <v>0</v>
      </c>
    </row>
    <row r="17" spans="1:14" ht="15.75" x14ac:dyDescent="0.25">
      <c r="A17" s="17">
        <f t="shared" si="3"/>
        <v>11</v>
      </c>
      <c r="B17" s="18" t="s">
        <v>32</v>
      </c>
      <c r="C17" s="17" t="s">
        <v>33</v>
      </c>
      <c r="D17" s="17" t="s">
        <v>24</v>
      </c>
      <c r="E17" s="17">
        <v>2340</v>
      </c>
      <c r="F17" s="20"/>
      <c r="G17" s="20" t="s">
        <v>42</v>
      </c>
      <c r="H17" s="20" t="s">
        <v>42</v>
      </c>
      <c r="I17" s="20" t="s">
        <v>42</v>
      </c>
      <c r="J17" s="20" t="s">
        <v>42</v>
      </c>
      <c r="K17" s="8">
        <f>F17</f>
        <v>0</v>
      </c>
      <c r="L17" s="8">
        <f t="shared" si="0"/>
        <v>0</v>
      </c>
      <c r="M17" s="8">
        <f t="shared" si="1"/>
        <v>0</v>
      </c>
      <c r="N17" s="8">
        <f t="shared" si="2"/>
        <v>0</v>
      </c>
    </row>
    <row r="18" spans="1:14" ht="15.75" x14ac:dyDescent="0.25">
      <c r="A18" s="17">
        <f t="shared" si="3"/>
        <v>12</v>
      </c>
      <c r="B18" s="18" t="s">
        <v>49</v>
      </c>
      <c r="C18" s="17" t="s">
        <v>14</v>
      </c>
      <c r="D18" s="17" t="s">
        <v>23</v>
      </c>
      <c r="E18" s="17">
        <v>7300</v>
      </c>
      <c r="F18" s="20"/>
      <c r="G18" s="20"/>
      <c r="H18" s="20"/>
      <c r="I18" s="20"/>
      <c r="J18" s="20"/>
      <c r="K18" s="8">
        <f>F18+G18+H18+I18+J18</f>
        <v>0</v>
      </c>
      <c r="L18" s="8">
        <f t="shared" si="0"/>
        <v>0</v>
      </c>
      <c r="M18" s="8">
        <f t="shared" si="1"/>
        <v>0</v>
      </c>
      <c r="N18" s="8">
        <f t="shared" si="2"/>
        <v>0</v>
      </c>
    </row>
    <row r="19" spans="1:14" ht="15.75" x14ac:dyDescent="0.25">
      <c r="A19" s="17">
        <f t="shared" si="3"/>
        <v>13</v>
      </c>
      <c r="B19" s="18">
        <v>10</v>
      </c>
      <c r="C19" s="17" t="s">
        <v>16</v>
      </c>
      <c r="D19" s="17" t="s">
        <v>21</v>
      </c>
      <c r="E19" s="17">
        <v>20075</v>
      </c>
      <c r="F19" s="20"/>
      <c r="G19" s="20" t="s">
        <v>42</v>
      </c>
      <c r="H19" s="20"/>
      <c r="I19" s="20" t="s">
        <v>43</v>
      </c>
      <c r="J19" s="20"/>
      <c r="K19" s="8">
        <f t="shared" ref="K19:K21" si="5">F19+H19+J19</f>
        <v>0</v>
      </c>
      <c r="L19" s="8">
        <f t="shared" ref="L19:L21" si="6">K19*1.2</f>
        <v>0</v>
      </c>
      <c r="M19" s="8">
        <f t="shared" ref="M19:M21" si="7">E19*K19</f>
        <v>0</v>
      </c>
      <c r="N19" s="8">
        <f t="shared" ref="N19:N21" si="8">M19*1.2</f>
        <v>0</v>
      </c>
    </row>
    <row r="20" spans="1:14" ht="15.75" x14ac:dyDescent="0.25">
      <c r="A20" s="17">
        <f t="shared" si="3"/>
        <v>14</v>
      </c>
      <c r="B20" s="18">
        <v>15</v>
      </c>
      <c r="C20" s="17" t="s">
        <v>17</v>
      </c>
      <c r="D20" s="17" t="s">
        <v>21</v>
      </c>
      <c r="E20" s="17">
        <v>7300</v>
      </c>
      <c r="F20" s="20"/>
      <c r="G20" s="20" t="s">
        <v>42</v>
      </c>
      <c r="H20" s="20"/>
      <c r="I20" s="20" t="s">
        <v>43</v>
      </c>
      <c r="J20" s="20"/>
      <c r="K20" s="8">
        <f t="shared" si="5"/>
        <v>0</v>
      </c>
      <c r="L20" s="8">
        <f t="shared" si="6"/>
        <v>0</v>
      </c>
      <c r="M20" s="8">
        <f t="shared" si="7"/>
        <v>0</v>
      </c>
      <c r="N20" s="8">
        <f t="shared" si="8"/>
        <v>0</v>
      </c>
    </row>
    <row r="21" spans="1:14" ht="15.75" x14ac:dyDescent="0.25">
      <c r="A21" s="17">
        <f t="shared" si="3"/>
        <v>15</v>
      </c>
      <c r="B21" s="18"/>
      <c r="C21" s="17" t="s">
        <v>34</v>
      </c>
      <c r="D21" s="17" t="s">
        <v>21</v>
      </c>
      <c r="E21" s="17">
        <v>1100</v>
      </c>
      <c r="F21" s="20"/>
      <c r="G21" s="20" t="s">
        <v>42</v>
      </c>
      <c r="H21" s="20"/>
      <c r="I21" s="20" t="s">
        <v>43</v>
      </c>
      <c r="J21" s="20"/>
      <c r="K21" s="8">
        <f t="shared" si="5"/>
        <v>0</v>
      </c>
      <c r="L21" s="8">
        <f t="shared" si="6"/>
        <v>0</v>
      </c>
      <c r="M21" s="8">
        <f t="shared" si="7"/>
        <v>0</v>
      </c>
      <c r="N21" s="8">
        <f t="shared" si="8"/>
        <v>0</v>
      </c>
    </row>
    <row r="22" spans="1:14" ht="15.75" x14ac:dyDescent="0.25">
      <c r="A22" s="17">
        <f t="shared" si="3"/>
        <v>16</v>
      </c>
      <c r="B22" s="18"/>
      <c r="C22" s="17" t="s">
        <v>50</v>
      </c>
      <c r="D22" s="17" t="s">
        <v>21</v>
      </c>
      <c r="E22" s="17">
        <v>20</v>
      </c>
      <c r="F22" s="20"/>
      <c r="G22" s="20" t="s">
        <v>42</v>
      </c>
      <c r="H22" s="20"/>
      <c r="I22" s="20" t="s">
        <v>43</v>
      </c>
      <c r="J22" s="20"/>
      <c r="K22" s="8">
        <f t="shared" ref="K22:K23" si="9">F22+H22+J22</f>
        <v>0</v>
      </c>
      <c r="L22" s="8">
        <f t="shared" ref="L22:L23" si="10">K22*1.2</f>
        <v>0</v>
      </c>
      <c r="M22" s="8">
        <f t="shared" ref="M22:M23" si="11">E22*K22</f>
        <v>0</v>
      </c>
      <c r="N22" s="8">
        <f t="shared" ref="N22:N23" si="12">M22*1.2</f>
        <v>0</v>
      </c>
    </row>
    <row r="23" spans="1:14" ht="15.75" x14ac:dyDescent="0.25">
      <c r="A23" s="17">
        <f t="shared" si="3"/>
        <v>17</v>
      </c>
      <c r="B23" s="18"/>
      <c r="C23" s="17" t="s">
        <v>51</v>
      </c>
      <c r="D23" s="17" t="s">
        <v>21</v>
      </c>
      <c r="E23" s="17">
        <v>20</v>
      </c>
      <c r="F23" s="20"/>
      <c r="G23" s="20" t="s">
        <v>42</v>
      </c>
      <c r="H23" s="20"/>
      <c r="I23" s="20" t="s">
        <v>43</v>
      </c>
      <c r="J23" s="20"/>
      <c r="K23" s="8">
        <f t="shared" si="9"/>
        <v>0</v>
      </c>
      <c r="L23" s="8">
        <f t="shared" si="10"/>
        <v>0</v>
      </c>
      <c r="M23" s="8">
        <f t="shared" si="11"/>
        <v>0</v>
      </c>
      <c r="N23" s="8">
        <f t="shared" si="12"/>
        <v>0</v>
      </c>
    </row>
    <row r="24" spans="1:14" ht="15.75" x14ac:dyDescent="0.25">
      <c r="A24" s="17">
        <f t="shared" si="3"/>
        <v>18</v>
      </c>
      <c r="B24" s="18"/>
      <c r="C24" s="17" t="s">
        <v>18</v>
      </c>
      <c r="D24" s="17" t="s">
        <v>25</v>
      </c>
      <c r="E24" s="17">
        <v>10975</v>
      </c>
      <c r="F24" s="20" t="s">
        <v>42</v>
      </c>
      <c r="G24" s="20" t="s">
        <v>42</v>
      </c>
      <c r="H24" s="20"/>
      <c r="I24" s="20" t="s">
        <v>42</v>
      </c>
      <c r="J24" s="20" t="s">
        <v>42</v>
      </c>
      <c r="K24" s="8">
        <f>H24</f>
        <v>0</v>
      </c>
      <c r="L24" s="8">
        <f t="shared" si="0"/>
        <v>0</v>
      </c>
      <c r="M24" s="8">
        <f t="shared" si="1"/>
        <v>0</v>
      </c>
      <c r="N24" s="8">
        <f t="shared" si="2"/>
        <v>0</v>
      </c>
    </row>
    <row r="25" spans="1:14" ht="15.75" x14ac:dyDescent="0.25">
      <c r="A25" s="17">
        <f t="shared" si="3"/>
        <v>19</v>
      </c>
      <c r="B25" s="18"/>
      <c r="C25" s="17" t="s">
        <v>18</v>
      </c>
      <c r="D25" s="17" t="s">
        <v>26</v>
      </c>
      <c r="E25" s="17">
        <v>16430</v>
      </c>
      <c r="F25" s="20" t="s">
        <v>42</v>
      </c>
      <c r="G25" s="20" t="s">
        <v>42</v>
      </c>
      <c r="H25" s="20" t="s">
        <v>42</v>
      </c>
      <c r="I25" s="20" t="s">
        <v>42</v>
      </c>
      <c r="J25" s="20"/>
      <c r="K25" s="8">
        <f>J25</f>
        <v>0</v>
      </c>
      <c r="L25" s="8">
        <f t="shared" si="0"/>
        <v>0</v>
      </c>
      <c r="M25" s="8">
        <f t="shared" si="1"/>
        <v>0</v>
      </c>
      <c r="N25" s="8">
        <f t="shared" si="2"/>
        <v>0</v>
      </c>
    </row>
    <row r="26" spans="1:14" ht="15.75" x14ac:dyDescent="0.25">
      <c r="A26" s="17">
        <f t="shared" si="3"/>
        <v>20</v>
      </c>
      <c r="B26" s="18"/>
      <c r="C26" s="17" t="s">
        <v>19</v>
      </c>
      <c r="D26" s="17" t="s">
        <v>24</v>
      </c>
      <c r="E26" s="17">
        <v>15300</v>
      </c>
      <c r="F26" s="20"/>
      <c r="G26" s="20" t="s">
        <v>42</v>
      </c>
      <c r="H26" s="20" t="s">
        <v>42</v>
      </c>
      <c r="I26" s="20" t="s">
        <v>42</v>
      </c>
      <c r="J26" s="20" t="s">
        <v>42</v>
      </c>
      <c r="K26" s="8">
        <f>F26</f>
        <v>0</v>
      </c>
      <c r="L26" s="8">
        <f t="shared" si="0"/>
        <v>0</v>
      </c>
      <c r="M26" s="8">
        <f t="shared" si="1"/>
        <v>0</v>
      </c>
      <c r="N26" s="8">
        <f t="shared" si="2"/>
        <v>0</v>
      </c>
    </row>
    <row r="27" spans="1:14" ht="47.25" customHeight="1" x14ac:dyDescent="0.25">
      <c r="A27" s="17">
        <f t="shared" si="3"/>
        <v>21</v>
      </c>
      <c r="B27" s="18"/>
      <c r="C27" s="19" t="s">
        <v>20</v>
      </c>
      <c r="D27" s="17"/>
      <c r="E27" s="17">
        <v>24000</v>
      </c>
      <c r="F27" s="20"/>
      <c r="G27" s="20" t="s">
        <v>42</v>
      </c>
      <c r="H27" s="20" t="s">
        <v>42</v>
      </c>
      <c r="I27" s="20" t="s">
        <v>42</v>
      </c>
      <c r="J27" s="20" t="s">
        <v>42</v>
      </c>
      <c r="K27" s="8">
        <f>F27</f>
        <v>0</v>
      </c>
      <c r="L27" s="8">
        <f t="shared" si="0"/>
        <v>0</v>
      </c>
      <c r="M27" s="8">
        <f t="shared" si="1"/>
        <v>0</v>
      </c>
      <c r="N27" s="8">
        <f t="shared" si="2"/>
        <v>0</v>
      </c>
    </row>
    <row r="28" spans="1:14" s="13" customFormat="1" ht="18.75" x14ac:dyDescent="0.3">
      <c r="C28" s="14"/>
      <c r="I28" s="28" t="s">
        <v>41</v>
      </c>
      <c r="J28" s="29"/>
      <c r="K28" s="29"/>
      <c r="L28" s="30"/>
      <c r="M28" s="15">
        <f>SUM(M7:M27)</f>
        <v>0</v>
      </c>
      <c r="N28" s="15">
        <f t="shared" si="2"/>
        <v>0</v>
      </c>
    </row>
    <row r="29" spans="1:14" ht="33.75" customHeight="1" x14ac:dyDescent="0.3">
      <c r="N29" s="16"/>
    </row>
  </sheetData>
  <mergeCells count="12">
    <mergeCell ref="I28:L28"/>
    <mergeCell ref="F4:J4"/>
    <mergeCell ref="A4:A5"/>
    <mergeCell ref="B4:B5"/>
    <mergeCell ref="D4:D5"/>
    <mergeCell ref="E4:E5"/>
    <mergeCell ref="C4:C5"/>
    <mergeCell ref="A2:N2"/>
    <mergeCell ref="K4:K6"/>
    <mergeCell ref="L4:L6"/>
    <mergeCell ref="M4:M6"/>
    <mergeCell ref="N4:N6"/>
  </mergeCells>
  <pageMargins left="0" right="0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2019-02-05T14:01:16Z</dcterms:modified>
</cp:coreProperties>
</file>