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720" windowWidth="12105" windowHeight="7035"/>
  </bookViews>
  <sheets>
    <sheet name="Sheet1" sheetId="3" r:id="rId1"/>
  </sheets>
  <calcPr calcId="145621"/>
</workbook>
</file>

<file path=xl/calcChain.xml><?xml version="1.0" encoding="utf-8"?>
<calcChain xmlns="http://schemas.openxmlformats.org/spreadsheetml/2006/main">
  <c r="O10" i="3" l="1"/>
  <c r="P10" i="3" s="1"/>
  <c r="N10" i="3"/>
  <c r="Q10" i="3" s="1"/>
  <c r="R10" i="3" s="1"/>
  <c r="L10" i="3"/>
  <c r="O9" i="3"/>
  <c r="N9" i="3"/>
  <c r="L9" i="3"/>
  <c r="Q8" i="3"/>
  <c r="R8" i="3" s="1"/>
  <c r="O8" i="3"/>
  <c r="P8" i="3" s="1"/>
  <c r="N8" i="3"/>
  <c r="L8" i="3"/>
  <c r="O7" i="3"/>
  <c r="Q7" i="3" s="1"/>
  <c r="R7" i="3" s="1"/>
  <c r="N7" i="3"/>
  <c r="L7" i="3"/>
  <c r="O6" i="3"/>
  <c r="P6" i="3" s="1"/>
  <c r="N6" i="3"/>
  <c r="L6" i="3"/>
  <c r="O5" i="3"/>
  <c r="N5" i="3"/>
  <c r="L5" i="3"/>
  <c r="O4" i="3"/>
  <c r="P4" i="3" s="1"/>
  <c r="N4" i="3"/>
  <c r="Q4" i="3" s="1"/>
  <c r="R4" i="3" s="1"/>
  <c r="L4" i="3"/>
  <c r="O3" i="3"/>
  <c r="N3" i="3"/>
  <c r="L3" i="3"/>
  <c r="Q5" i="3" l="1"/>
  <c r="R5" i="3" s="1"/>
  <c r="Q6" i="3"/>
  <c r="R6" i="3" s="1"/>
  <c r="Q3" i="3"/>
  <c r="R3" i="3" s="1"/>
  <c r="Q9" i="3"/>
  <c r="R9" i="3" s="1"/>
  <c r="P3" i="3"/>
  <c r="P5" i="3"/>
  <c r="P7" i="3"/>
  <c r="P9" i="3"/>
  <c r="Q11" i="3" l="1"/>
  <c r="R11" i="3" s="1"/>
</calcChain>
</file>

<file path=xl/sharedStrings.xml><?xml version="1.0" encoding="utf-8"?>
<sst xmlns="http://schemas.openxmlformats.org/spreadsheetml/2006/main" count="69" uniqueCount="47">
  <si>
    <t>mg</t>
  </si>
  <si>
    <t>IU</t>
  </si>
  <si>
    <t>ml</t>
  </si>
  <si>
    <t>G03GA01</t>
  </si>
  <si>
    <t>Powder and solvent for solution for injection</t>
  </si>
  <si>
    <t>амп</t>
  </si>
  <si>
    <t>Анатомо-терапевтичен код /АТС-код/</t>
  </si>
  <si>
    <t>Международно непатентно наименование /INN/</t>
  </si>
  <si>
    <t>Лекарствена форма</t>
  </si>
  <si>
    <t>Количество на активното лекарствено вещество</t>
  </si>
  <si>
    <t>Наименование на лекарствения продукт</t>
  </si>
  <si>
    <t>Притежател на разрешението за употреба</t>
  </si>
  <si>
    <t>Мярка</t>
  </si>
  <si>
    <t xml:space="preserve">Количество за ед. мярка
/капс.,фл., сак, табл. и т.н./ </t>
  </si>
  <si>
    <t>Ценово предложение</t>
  </si>
  <si>
    <t>Цена за мярка /капс., фл., сак, табл. и т.н./ в лв с ДДС</t>
  </si>
  <si>
    <t>Обща стойност за мярка /капс., фл., сак, табл. и т.н./ в лв с ДДС</t>
  </si>
  <si>
    <t>Окончателна опаковка</t>
  </si>
  <si>
    <t>Брой опаковки, съответстващи на общото количество</t>
  </si>
  <si>
    <t>Цена за 1 бр опаковка в лв без ДДС</t>
  </si>
  <si>
    <t>Цена за 1 бр опаковка в лв с ДДС</t>
  </si>
  <si>
    <t>Обща стойност на опаковките в лв без ДДС</t>
  </si>
  <si>
    <t>Обща стойност на опаковките в лв с ДДС</t>
  </si>
  <si>
    <t>ОБЩО:</t>
  </si>
  <si>
    <t>*</t>
  </si>
  <si>
    <t>При неспазване на изискването за комплексност участникът ще бъде отстранен от участие в процедурата.</t>
  </si>
  <si>
    <t>L02AE04</t>
  </si>
  <si>
    <t>Triptorelin</t>
  </si>
  <si>
    <t>H01CC01</t>
  </si>
  <si>
    <t>Ganirelix</t>
  </si>
  <si>
    <t>G03GA02</t>
  </si>
  <si>
    <t>Human menopausal gonadotrophin</t>
  </si>
  <si>
    <t>G03GA06</t>
  </si>
  <si>
    <t>Follitropin beta</t>
  </si>
  <si>
    <t>G03GA08</t>
  </si>
  <si>
    <t>Choriogonadotropin alfa</t>
  </si>
  <si>
    <t>Chorionic gonadotrophin</t>
  </si>
  <si>
    <t>Solution for injection</t>
  </si>
  <si>
    <t>0.1 mg/ml - 1 ml</t>
  </si>
  <si>
    <t>0,25 mg/0,5 ml</t>
  </si>
  <si>
    <t>300 IU/0,36 ml</t>
  </si>
  <si>
    <t>900 IU/1.08 ml</t>
  </si>
  <si>
    <t>250 mcg/0,5 ml</t>
  </si>
  <si>
    <t xml:space="preserve"> IU</t>
  </si>
  <si>
    <t>№</t>
  </si>
  <si>
    <r>
      <t xml:space="preserve">Ценовото предложение на участника </t>
    </r>
    <r>
      <rPr>
        <u/>
        <sz val="11"/>
        <color theme="1"/>
        <rFont val="Times New Roman"/>
        <family val="1"/>
        <charset val="204"/>
      </rPr>
      <t xml:space="preserve">трябва да съдържа </t>
    </r>
    <r>
      <rPr>
        <b/>
        <u/>
        <sz val="11"/>
        <color theme="1"/>
        <rFont val="Times New Roman"/>
        <family val="1"/>
        <charset val="204"/>
      </rPr>
      <t>предложение за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всички номенклатурни единици</t>
    </r>
    <r>
      <rPr>
        <sz val="11"/>
        <color theme="1"/>
        <rFont val="Times New Roman"/>
        <family val="1"/>
        <charset val="204"/>
      </rPr>
      <t>,
 включени в предмета на обществената поръчка.</t>
    </r>
  </si>
  <si>
    <t xml:space="preserve">Оферираните лекарствени продукти да са включени в Позитивния лекарствен списък, актуален към датата на отваряне на  офертата;                                                                     Единичните цени на оферираните лекарствени продукти не надвишават стойността за мярка /капсула, флакон, сак, таблетка и т.н. в лв. с ДДС, изчислена на база референтна стойност за DDD /терапевтичен курс/ от Позитивният лекарствен списък, актуален към датата на отваряне на офертата.
Остатъчен срок на годност на оферираните продукти (минимум 60%) от обявения от производителя към датата на всяка доставка.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</si>
</sst>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0"/>
    <numFmt numFmtId="165" formatCode="0.0000"/>
    <numFmt numFmtId="166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2"/>
      <color theme="10"/>
      <name val="Times New Roman"/>
      <family val="2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Border="0" applyProtection="0"/>
    <xf numFmtId="0" fontId="4" fillId="0" borderId="0" applyNumberFormat="0" applyBorder="0" applyProtection="0"/>
    <xf numFmtId="0" fontId="2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2" fillId="0" borderId="0" applyNumberFormat="0" applyBorder="0" applyProtection="0"/>
    <xf numFmtId="0" fontId="4" fillId="0" borderId="0" applyNumberFormat="0" applyBorder="0" applyProtection="0"/>
    <xf numFmtId="0" fontId="1" fillId="0" borderId="0"/>
  </cellStyleXfs>
  <cellXfs count="35">
    <xf numFmtId="0" fontId="0" fillId="0" borderId="0" xfId="0"/>
    <xf numFmtId="166" fontId="5" fillId="0" borderId="0" xfId="8" applyNumberFormat="1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166" fontId="8" fillId="0" borderId="4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166" fontId="8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5" fontId="6" fillId="0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right" vertical="center" wrapText="1"/>
    </xf>
    <xf numFmtId="166" fontId="8" fillId="0" borderId="0" xfId="0" applyNumberFormat="1" applyFont="1" applyFill="1" applyAlignment="1">
      <alignment horizontal="right" vertical="center" wrapText="1"/>
    </xf>
    <xf numFmtId="166" fontId="5" fillId="0" borderId="3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Fill="1" applyBorder="1" applyAlignment="1">
      <alignment horizontal="right" vertical="center" wrapText="1"/>
    </xf>
    <xf numFmtId="166" fontId="8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5" fillId="2" borderId="2" xfId="8" applyFont="1" applyFill="1" applyBorder="1" applyAlignment="1">
      <alignment horizontal="center" vertical="center" textRotation="90" wrapText="1"/>
    </xf>
    <xf numFmtId="3" fontId="5" fillId="2" borderId="4" xfId="8" applyNumberFormat="1" applyFont="1" applyFill="1" applyBorder="1" applyAlignment="1">
      <alignment horizontal="right" vertical="center" textRotation="90" wrapText="1"/>
    </xf>
    <xf numFmtId="166" fontId="5" fillId="2" borderId="4" xfId="8" applyNumberFormat="1" applyFont="1" applyFill="1" applyBorder="1" applyAlignment="1">
      <alignment horizontal="center" vertical="center" textRotation="90" wrapText="1"/>
    </xf>
    <xf numFmtId="3" fontId="5" fillId="2" borderId="4" xfId="8" applyNumberFormat="1" applyFont="1" applyFill="1" applyBorder="1" applyAlignment="1">
      <alignment horizontal="center" vertical="center" textRotation="90" wrapText="1"/>
    </xf>
    <xf numFmtId="166" fontId="5" fillId="2" borderId="3" xfId="8" applyNumberFormat="1" applyFont="1" applyFill="1" applyBorder="1" applyAlignment="1">
      <alignment horizontal="center" vertical="center" textRotation="90" wrapText="1"/>
    </xf>
    <xf numFmtId="0" fontId="5" fillId="0" borderId="5" xfId="8" applyFont="1" applyFill="1" applyBorder="1" applyAlignment="1">
      <alignment horizontal="center" vertical="center" wrapText="1"/>
    </xf>
    <xf numFmtId="164" fontId="5" fillId="2" borderId="3" xfId="8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6" fillId="0" borderId="0" xfId="0" applyFont="1" applyAlignment="1">
      <alignment horizontal="left" wrapText="1"/>
    </xf>
  </cellXfs>
  <cellStyles count="13">
    <cellStyle name="Hyperlink 2" xfId="1"/>
    <cellStyle name="Normal" xfId="0" builtinId="0"/>
    <cellStyle name="Normal 2" xfId="2"/>
    <cellStyle name="Normal 2 2" xfId="3"/>
    <cellStyle name="Normal 2 2 2" xfId="4"/>
    <cellStyle name="Normal 2 2 3" xfId="5"/>
    <cellStyle name="Normal 2 2 3 2" xfId="6"/>
    <cellStyle name="Normal 2 3" xfId="7"/>
    <cellStyle name="Normal 3" xfId="8"/>
    <cellStyle name="Normal 3 2" xfId="9"/>
    <cellStyle name="Normal 3 2 2" xfId="10"/>
    <cellStyle name="Normal 3_32,A,Б,В,Г,Д,Е,Ж" xfId="11"/>
    <cellStyle name="Normal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4" workbookViewId="0">
      <selection activeCell="C16" sqref="C16:L18"/>
    </sheetView>
  </sheetViews>
  <sheetFormatPr defaultRowHeight="15" x14ac:dyDescent="0.25"/>
  <cols>
    <col min="1" max="1" width="3.28515625" style="15" bestFit="1" customWidth="1"/>
    <col min="2" max="2" width="10.140625" style="15" customWidth="1"/>
    <col min="3" max="3" width="17.140625" style="16" customWidth="1"/>
    <col min="4" max="4" width="18.28515625" style="15" customWidth="1"/>
    <col min="5" max="5" width="14.7109375" style="15" customWidth="1"/>
    <col min="6" max="6" width="5.140625" style="15" customWidth="1"/>
    <col min="7" max="7" width="5.42578125" style="17" customWidth="1"/>
    <col min="8" max="9" width="6.28515625" style="17" bestFit="1" customWidth="1"/>
    <col min="10" max="10" width="6.28515625" style="18" bestFit="1" customWidth="1"/>
    <col min="11" max="11" width="6.28515625" style="19" bestFit="1" customWidth="1"/>
    <col min="12" max="12" width="9" style="19" bestFit="1" customWidth="1"/>
    <col min="13" max="13" width="3.5703125" style="18" bestFit="1" customWidth="1"/>
    <col min="14" max="14" width="9.28515625" style="19" bestFit="1" customWidth="1"/>
    <col min="15" max="15" width="9" style="19" bestFit="1" customWidth="1"/>
    <col min="16" max="16" width="9.140625" style="19" bestFit="1" customWidth="1"/>
    <col min="17" max="18" width="9" style="19" bestFit="1" customWidth="1"/>
    <col min="19" max="16384" width="9.140625" style="3"/>
  </cols>
  <sheetData>
    <row r="1" spans="1:18" ht="42.75" customHeight="1" x14ac:dyDescent="0.25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2"/>
      <c r="N1" s="1"/>
      <c r="O1" s="1"/>
      <c r="P1" s="1"/>
      <c r="Q1" s="1"/>
      <c r="R1" s="1"/>
    </row>
    <row r="2" spans="1:18" ht="154.5" customHeight="1" x14ac:dyDescent="0.25">
      <c r="A2" s="4" t="s">
        <v>44</v>
      </c>
      <c r="B2" s="5" t="s">
        <v>6</v>
      </c>
      <c r="C2" s="6" t="s">
        <v>7</v>
      </c>
      <c r="D2" s="6" t="s">
        <v>8</v>
      </c>
      <c r="E2" s="30" t="s">
        <v>9</v>
      </c>
      <c r="F2" s="30"/>
      <c r="G2" s="7" t="s">
        <v>12</v>
      </c>
      <c r="H2" s="24" t="s">
        <v>10</v>
      </c>
      <c r="I2" s="24" t="s">
        <v>11</v>
      </c>
      <c r="J2" s="25" t="s">
        <v>13</v>
      </c>
      <c r="K2" s="26" t="s">
        <v>15</v>
      </c>
      <c r="L2" s="26" t="s">
        <v>16</v>
      </c>
      <c r="M2" s="27" t="s">
        <v>17</v>
      </c>
      <c r="N2" s="26" t="s">
        <v>18</v>
      </c>
      <c r="O2" s="28" t="s">
        <v>19</v>
      </c>
      <c r="P2" s="28" t="s">
        <v>20</v>
      </c>
      <c r="Q2" s="28" t="s">
        <v>21</v>
      </c>
      <c r="R2" s="28" t="s">
        <v>22</v>
      </c>
    </row>
    <row r="3" spans="1:18" ht="30" x14ac:dyDescent="0.25">
      <c r="A3" s="8">
        <v>1</v>
      </c>
      <c r="B3" s="8" t="s">
        <v>26</v>
      </c>
      <c r="C3" s="9" t="s">
        <v>27</v>
      </c>
      <c r="D3" s="8" t="s">
        <v>37</v>
      </c>
      <c r="E3" s="8" t="s">
        <v>38</v>
      </c>
      <c r="F3" s="8" t="s">
        <v>0</v>
      </c>
      <c r="G3" s="10" t="s">
        <v>5</v>
      </c>
      <c r="H3" s="10"/>
      <c r="I3" s="10"/>
      <c r="J3" s="11">
        <v>300</v>
      </c>
      <c r="K3" s="12"/>
      <c r="L3" s="12">
        <f>J3*K3</f>
        <v>0</v>
      </c>
      <c r="M3" s="13"/>
      <c r="N3" s="13" t="e">
        <f>J3/M3</f>
        <v>#DIV/0!</v>
      </c>
      <c r="O3" s="12">
        <f>M3*K3/1.2</f>
        <v>0</v>
      </c>
      <c r="P3" s="12">
        <f>O3*1.2</f>
        <v>0</v>
      </c>
      <c r="Q3" s="12" t="e">
        <f>N3*O3</f>
        <v>#DIV/0!</v>
      </c>
      <c r="R3" s="14" t="e">
        <f>Q3*1.2</f>
        <v>#DIV/0!</v>
      </c>
    </row>
    <row r="4" spans="1:18" x14ac:dyDescent="0.25">
      <c r="A4" s="8">
        <v>2</v>
      </c>
      <c r="B4" s="8" t="s">
        <v>28</v>
      </c>
      <c r="C4" s="9" t="s">
        <v>29</v>
      </c>
      <c r="D4" s="8" t="s">
        <v>37</v>
      </c>
      <c r="E4" s="8" t="s">
        <v>39</v>
      </c>
      <c r="F4" s="8" t="s">
        <v>0</v>
      </c>
      <c r="G4" s="10" t="s">
        <v>5</v>
      </c>
      <c r="H4" s="10"/>
      <c r="I4" s="10"/>
      <c r="J4" s="11">
        <v>800</v>
      </c>
      <c r="K4" s="12"/>
      <c r="L4" s="12">
        <f t="shared" ref="L4:L10" si="0">J4*K4</f>
        <v>0</v>
      </c>
      <c r="M4" s="13"/>
      <c r="N4" s="13" t="e">
        <f t="shared" ref="N4:N10" si="1">J4/M4</f>
        <v>#DIV/0!</v>
      </c>
      <c r="O4" s="12">
        <f t="shared" ref="O4:O10" si="2">M4*K4/1.2</f>
        <v>0</v>
      </c>
      <c r="P4" s="12">
        <f t="shared" ref="P4:P10" si="3">O4*1.2</f>
        <v>0</v>
      </c>
      <c r="Q4" s="12" t="e">
        <f t="shared" ref="Q4:Q10" si="4">N4*O4</f>
        <v>#DIV/0!</v>
      </c>
      <c r="R4" s="14" t="e">
        <f t="shared" ref="R4:R11" si="5">Q4*1.2</f>
        <v>#DIV/0!</v>
      </c>
    </row>
    <row r="5" spans="1:18" ht="45" x14ac:dyDescent="0.25">
      <c r="A5" s="8">
        <v>3</v>
      </c>
      <c r="B5" s="8" t="s">
        <v>30</v>
      </c>
      <c r="C5" s="9" t="s">
        <v>31</v>
      </c>
      <c r="D5" s="8" t="s">
        <v>4</v>
      </c>
      <c r="E5" s="8">
        <v>75</v>
      </c>
      <c r="F5" s="8" t="s">
        <v>1</v>
      </c>
      <c r="G5" s="10" t="s">
        <v>5</v>
      </c>
      <c r="H5" s="10"/>
      <c r="I5" s="10"/>
      <c r="J5" s="11">
        <v>1100</v>
      </c>
      <c r="K5" s="12"/>
      <c r="L5" s="12">
        <f t="shared" si="0"/>
        <v>0</v>
      </c>
      <c r="M5" s="13"/>
      <c r="N5" s="13" t="e">
        <f t="shared" si="1"/>
        <v>#DIV/0!</v>
      </c>
      <c r="O5" s="12">
        <f t="shared" si="2"/>
        <v>0</v>
      </c>
      <c r="P5" s="12">
        <f t="shared" si="3"/>
        <v>0</v>
      </c>
      <c r="Q5" s="12" t="e">
        <f t="shared" si="4"/>
        <v>#DIV/0!</v>
      </c>
      <c r="R5" s="14" t="e">
        <f t="shared" si="5"/>
        <v>#DIV/0!</v>
      </c>
    </row>
    <row r="6" spans="1:18" ht="45" x14ac:dyDescent="0.25">
      <c r="A6" s="8">
        <v>4</v>
      </c>
      <c r="B6" s="8" t="s">
        <v>30</v>
      </c>
      <c r="C6" s="9" t="s">
        <v>31</v>
      </c>
      <c r="D6" s="8" t="s">
        <v>4</v>
      </c>
      <c r="E6" s="8">
        <v>150</v>
      </c>
      <c r="F6" s="8" t="s">
        <v>43</v>
      </c>
      <c r="G6" s="10" t="s">
        <v>5</v>
      </c>
      <c r="H6" s="10"/>
      <c r="I6" s="10"/>
      <c r="J6" s="11">
        <v>1100</v>
      </c>
      <c r="K6" s="12"/>
      <c r="L6" s="12">
        <f t="shared" si="0"/>
        <v>0</v>
      </c>
      <c r="M6" s="13"/>
      <c r="N6" s="13" t="e">
        <f t="shared" si="1"/>
        <v>#DIV/0!</v>
      </c>
      <c r="O6" s="12">
        <f t="shared" si="2"/>
        <v>0</v>
      </c>
      <c r="P6" s="12">
        <f t="shared" si="3"/>
        <v>0</v>
      </c>
      <c r="Q6" s="12" t="e">
        <f t="shared" si="4"/>
        <v>#DIV/0!</v>
      </c>
      <c r="R6" s="14" t="e">
        <f t="shared" si="5"/>
        <v>#DIV/0!</v>
      </c>
    </row>
    <row r="7" spans="1:18" x14ac:dyDescent="0.25">
      <c r="A7" s="8">
        <v>5</v>
      </c>
      <c r="B7" s="8" t="s">
        <v>32</v>
      </c>
      <c r="C7" s="9" t="s">
        <v>33</v>
      </c>
      <c r="D7" s="8" t="s">
        <v>37</v>
      </c>
      <c r="E7" s="8" t="s">
        <v>40</v>
      </c>
      <c r="F7" s="8" t="s">
        <v>2</v>
      </c>
      <c r="G7" s="10" t="s">
        <v>5</v>
      </c>
      <c r="H7" s="10"/>
      <c r="I7" s="10"/>
      <c r="J7" s="11">
        <v>190</v>
      </c>
      <c r="K7" s="12"/>
      <c r="L7" s="12">
        <f t="shared" si="0"/>
        <v>0</v>
      </c>
      <c r="M7" s="13"/>
      <c r="N7" s="13" t="e">
        <f t="shared" si="1"/>
        <v>#DIV/0!</v>
      </c>
      <c r="O7" s="12">
        <f t="shared" si="2"/>
        <v>0</v>
      </c>
      <c r="P7" s="12">
        <f t="shared" si="3"/>
        <v>0</v>
      </c>
      <c r="Q7" s="12" t="e">
        <f t="shared" si="4"/>
        <v>#DIV/0!</v>
      </c>
      <c r="R7" s="14" t="e">
        <f t="shared" si="5"/>
        <v>#DIV/0!</v>
      </c>
    </row>
    <row r="8" spans="1:18" x14ac:dyDescent="0.25">
      <c r="A8" s="8">
        <v>6</v>
      </c>
      <c r="B8" s="8" t="s">
        <v>32</v>
      </c>
      <c r="C8" s="9" t="s">
        <v>33</v>
      </c>
      <c r="D8" s="8" t="s">
        <v>37</v>
      </c>
      <c r="E8" s="8" t="s">
        <v>41</v>
      </c>
      <c r="F8" s="8" t="s">
        <v>2</v>
      </c>
      <c r="G8" s="10" t="s">
        <v>5</v>
      </c>
      <c r="H8" s="10"/>
      <c r="I8" s="10"/>
      <c r="J8" s="11">
        <v>70</v>
      </c>
      <c r="K8" s="12"/>
      <c r="L8" s="12">
        <f t="shared" si="0"/>
        <v>0</v>
      </c>
      <c r="M8" s="13"/>
      <c r="N8" s="13" t="e">
        <f t="shared" si="1"/>
        <v>#DIV/0!</v>
      </c>
      <c r="O8" s="12">
        <f t="shared" si="2"/>
        <v>0</v>
      </c>
      <c r="P8" s="12">
        <f t="shared" si="3"/>
        <v>0</v>
      </c>
      <c r="Q8" s="12" t="e">
        <f t="shared" si="4"/>
        <v>#DIV/0!</v>
      </c>
      <c r="R8" s="14" t="e">
        <f t="shared" si="5"/>
        <v>#DIV/0!</v>
      </c>
    </row>
    <row r="9" spans="1:18" ht="30" x14ac:dyDescent="0.25">
      <c r="A9" s="8">
        <v>7</v>
      </c>
      <c r="B9" s="8" t="s">
        <v>34</v>
      </c>
      <c r="C9" s="9" t="s">
        <v>35</v>
      </c>
      <c r="D9" s="8" t="s">
        <v>37</v>
      </c>
      <c r="E9" s="8" t="s">
        <v>42</v>
      </c>
      <c r="F9" s="8" t="s">
        <v>2</v>
      </c>
      <c r="G9" s="10" t="s">
        <v>5</v>
      </c>
      <c r="H9" s="10"/>
      <c r="I9" s="10"/>
      <c r="J9" s="11">
        <v>110</v>
      </c>
      <c r="K9" s="12"/>
      <c r="L9" s="12">
        <f t="shared" si="0"/>
        <v>0</v>
      </c>
      <c r="M9" s="13"/>
      <c r="N9" s="13" t="e">
        <f t="shared" si="1"/>
        <v>#DIV/0!</v>
      </c>
      <c r="O9" s="12">
        <f t="shared" si="2"/>
        <v>0</v>
      </c>
      <c r="P9" s="12">
        <f t="shared" si="3"/>
        <v>0</v>
      </c>
      <c r="Q9" s="12" t="e">
        <f t="shared" si="4"/>
        <v>#DIV/0!</v>
      </c>
      <c r="R9" s="14" t="e">
        <f t="shared" si="5"/>
        <v>#DIV/0!</v>
      </c>
    </row>
    <row r="10" spans="1:18" ht="45" x14ac:dyDescent="0.25">
      <c r="A10" s="8">
        <v>8</v>
      </c>
      <c r="B10" s="8" t="s">
        <v>3</v>
      </c>
      <c r="C10" s="9" t="s">
        <v>36</v>
      </c>
      <c r="D10" s="8" t="s">
        <v>4</v>
      </c>
      <c r="E10" s="8">
        <v>5000</v>
      </c>
      <c r="F10" s="8" t="s">
        <v>1</v>
      </c>
      <c r="G10" s="10" t="s">
        <v>5</v>
      </c>
      <c r="H10" s="10"/>
      <c r="I10" s="10"/>
      <c r="J10" s="11">
        <v>50</v>
      </c>
      <c r="K10" s="12"/>
      <c r="L10" s="12">
        <f t="shared" si="0"/>
        <v>0</v>
      </c>
      <c r="M10" s="13"/>
      <c r="N10" s="13" t="e">
        <f t="shared" si="1"/>
        <v>#DIV/0!</v>
      </c>
      <c r="O10" s="12">
        <f t="shared" si="2"/>
        <v>0</v>
      </c>
      <c r="P10" s="12">
        <f t="shared" si="3"/>
        <v>0</v>
      </c>
      <c r="Q10" s="12" t="e">
        <f t="shared" si="4"/>
        <v>#DIV/0!</v>
      </c>
      <c r="R10" s="14" t="e">
        <f t="shared" si="5"/>
        <v>#DIV/0!</v>
      </c>
    </row>
    <row r="11" spans="1:18" x14ac:dyDescent="0.25">
      <c r="P11" s="20" t="s">
        <v>23</v>
      </c>
      <c r="Q11" s="14" t="e">
        <f>SUM(Q3:Q10)</f>
        <v>#DIV/0!</v>
      </c>
      <c r="R11" s="14" t="e">
        <f t="shared" si="5"/>
        <v>#DIV/0!</v>
      </c>
    </row>
    <row r="12" spans="1:18" x14ac:dyDescent="0.25">
      <c r="P12" s="21"/>
      <c r="Q12" s="22"/>
      <c r="R12" s="22"/>
    </row>
    <row r="13" spans="1:18" x14ac:dyDescent="0.25">
      <c r="P13" s="21"/>
      <c r="Q13" s="22"/>
      <c r="R13" s="22"/>
    </row>
    <row r="14" spans="1:18" x14ac:dyDescent="0.25">
      <c r="P14" s="21"/>
      <c r="Q14" s="22"/>
      <c r="R14" s="22"/>
    </row>
    <row r="16" spans="1:18" ht="15.75" customHeight="1" x14ac:dyDescent="0.25">
      <c r="B16" s="33" t="s">
        <v>24</v>
      </c>
      <c r="C16" s="32" t="s">
        <v>46</v>
      </c>
      <c r="D16" s="32"/>
      <c r="E16" s="32"/>
      <c r="F16" s="32"/>
      <c r="G16" s="32"/>
      <c r="H16" s="32"/>
      <c r="I16" s="32"/>
      <c r="J16" s="32"/>
      <c r="K16" s="32"/>
      <c r="L16" s="32"/>
    </row>
    <row r="17" spans="1:18" x14ac:dyDescent="0.25"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8" ht="83.25" customHeight="1" x14ac:dyDescent="0.25"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8" ht="30" customHeight="1" x14ac:dyDescent="0.25">
      <c r="B19" s="23" t="s">
        <v>24</v>
      </c>
      <c r="C19" s="34" t="s">
        <v>45</v>
      </c>
      <c r="D19" s="34"/>
      <c r="E19" s="34"/>
      <c r="F19" s="34"/>
      <c r="G19" s="34"/>
      <c r="H19" s="34"/>
      <c r="I19" s="34"/>
      <c r="J19" s="34"/>
      <c r="K19" s="34"/>
      <c r="L19" s="34"/>
    </row>
    <row r="20" spans="1:18" ht="33.75" customHeight="1" x14ac:dyDescent="0.25">
      <c r="A20" s="3"/>
      <c r="B20" s="3"/>
      <c r="C20" s="31" t="s">
        <v>25</v>
      </c>
      <c r="D20" s="31"/>
      <c r="E20" s="31"/>
      <c r="F20" s="31"/>
      <c r="G20" s="31"/>
      <c r="H20" s="31"/>
      <c r="I20" s="31"/>
      <c r="J20" s="16"/>
      <c r="K20" s="16"/>
      <c r="L20" s="16"/>
      <c r="M20" s="3"/>
      <c r="N20" s="3"/>
      <c r="O20" s="3"/>
      <c r="P20" s="3"/>
      <c r="Q20" s="3"/>
      <c r="R20" s="3"/>
    </row>
  </sheetData>
  <mergeCells count="6">
    <mergeCell ref="A1:J1"/>
    <mergeCell ref="E2:F2"/>
    <mergeCell ref="C20:I20"/>
    <mergeCell ref="C16:L18"/>
    <mergeCell ref="B16:B18"/>
    <mergeCell ref="C19:L19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Irena Mahlelieva</cp:lastModifiedBy>
  <cp:lastPrinted>2019-02-25T08:09:49Z</cp:lastPrinted>
  <dcterms:created xsi:type="dcterms:W3CDTF">2016-06-02T15:08:11Z</dcterms:created>
  <dcterms:modified xsi:type="dcterms:W3CDTF">2019-02-25T09:06:28Z</dcterms:modified>
</cp:coreProperties>
</file>