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15" windowWidth="19425" windowHeight="10305" activeTab="8"/>
  </bookViews>
  <sheets>
    <sheet name="Sheet1" sheetId="24" r:id="rId1"/>
    <sheet name="ОП1" sheetId="4" r:id="rId2"/>
    <sheet name="OП2" sheetId="2" r:id="rId3"/>
    <sheet name="OП3" sheetId="1" r:id="rId4"/>
    <sheet name="ОП4" sheetId="9" r:id="rId5"/>
    <sheet name="ОП5" sheetId="8" r:id="rId6"/>
    <sheet name="ОП6" sheetId="6" r:id="rId7"/>
    <sheet name="ОП7" sheetId="12" r:id="rId8"/>
    <sheet name="ОП8" sheetId="13" r:id="rId9"/>
    <sheet name="ОП9" sheetId="15" r:id="rId10"/>
    <sheet name="ОП10" sheetId="23" r:id="rId11"/>
    <sheet name="ОП11" sheetId="17" r:id="rId12"/>
    <sheet name="ОП12" sheetId="16" r:id="rId13"/>
    <sheet name="ОП13" sheetId="19" r:id="rId14"/>
    <sheet name="OП14" sheetId="20" r:id="rId15"/>
    <sheet name="ОП15" sheetId="22" r:id="rId16"/>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7" i="22" l="1"/>
  <c r="L7" i="22"/>
  <c r="K5" i="22"/>
  <c r="L5" i="22"/>
  <c r="M5" i="22"/>
  <c r="K6" i="22"/>
  <c r="L6" i="22"/>
  <c r="M6" i="22"/>
  <c r="M4" i="22"/>
  <c r="L4" i="22"/>
  <c r="K4" i="22"/>
  <c r="M7" i="20"/>
  <c r="L7" i="20"/>
  <c r="K5" i="20"/>
  <c r="L5" i="20"/>
  <c r="M5" i="20"/>
  <c r="K6" i="20"/>
  <c r="L6" i="20"/>
  <c r="M6" i="20" s="1"/>
  <c r="L4" i="20"/>
  <c r="M4" i="20" s="1"/>
  <c r="K4" i="20"/>
  <c r="L18" i="19"/>
  <c r="M18" i="19" s="1"/>
  <c r="K5" i="19"/>
  <c r="L5" i="19"/>
  <c r="M5" i="19"/>
  <c r="K6" i="19"/>
  <c r="L6" i="19"/>
  <c r="M6" i="19" s="1"/>
  <c r="K7" i="19"/>
  <c r="L7" i="19"/>
  <c r="M7" i="19" s="1"/>
  <c r="K8" i="19"/>
  <c r="L8" i="19"/>
  <c r="M8" i="19" s="1"/>
  <c r="K9" i="19"/>
  <c r="L9" i="19"/>
  <c r="M9" i="19"/>
  <c r="K10" i="19"/>
  <c r="L10" i="19"/>
  <c r="M10" i="19"/>
  <c r="K11" i="19"/>
  <c r="L11" i="19"/>
  <c r="M11" i="19"/>
  <c r="K12" i="19"/>
  <c r="L12" i="19"/>
  <c r="M12" i="19" s="1"/>
  <c r="K13" i="19"/>
  <c r="L13" i="19"/>
  <c r="M13" i="19"/>
  <c r="K14" i="19"/>
  <c r="L14" i="19"/>
  <c r="M14" i="19"/>
  <c r="K15" i="19"/>
  <c r="L15" i="19"/>
  <c r="M15" i="19"/>
  <c r="K16" i="19"/>
  <c r="L16" i="19"/>
  <c r="M16" i="19" s="1"/>
  <c r="K17" i="19"/>
  <c r="L17" i="19"/>
  <c r="M17" i="19"/>
  <c r="L4" i="19"/>
  <c r="M4" i="19" s="1"/>
  <c r="K4" i="19"/>
  <c r="L11" i="16"/>
  <c r="M11" i="16"/>
  <c r="K5" i="16"/>
  <c r="L5" i="16"/>
  <c r="M5" i="16"/>
  <c r="K6" i="16"/>
  <c r="L6" i="16"/>
  <c r="M6" i="16" s="1"/>
  <c r="K7" i="16"/>
  <c r="L7" i="16"/>
  <c r="M7" i="16" s="1"/>
  <c r="K8" i="16"/>
  <c r="L8" i="16"/>
  <c r="M8" i="16"/>
  <c r="K9" i="16"/>
  <c r="L9" i="16"/>
  <c r="M9" i="16" s="1"/>
  <c r="K10" i="16"/>
  <c r="L10" i="16"/>
  <c r="M10" i="16"/>
  <c r="L4" i="16"/>
  <c r="M4" i="16" s="1"/>
  <c r="K4" i="16"/>
  <c r="L13" i="17"/>
  <c r="M13" i="17"/>
  <c r="K5" i="17"/>
  <c r="L5" i="17"/>
  <c r="M5" i="17" s="1"/>
  <c r="K6" i="17"/>
  <c r="L6" i="17"/>
  <c r="M6" i="17" s="1"/>
  <c r="K7" i="17"/>
  <c r="L7" i="17"/>
  <c r="M7" i="17"/>
  <c r="K8" i="17"/>
  <c r="L8" i="17"/>
  <c r="M8" i="17"/>
  <c r="K9" i="17"/>
  <c r="L9" i="17"/>
  <c r="M9" i="17" s="1"/>
  <c r="K10" i="17"/>
  <c r="L10" i="17"/>
  <c r="M10" i="17" s="1"/>
  <c r="K11" i="17"/>
  <c r="L11" i="17"/>
  <c r="M11" i="17"/>
  <c r="K12" i="17"/>
  <c r="L12" i="17"/>
  <c r="M12" i="17"/>
  <c r="L4" i="17"/>
  <c r="M4" i="17" s="1"/>
  <c r="K4" i="17"/>
  <c r="M6" i="23"/>
  <c r="L6" i="23"/>
  <c r="K5" i="23"/>
  <c r="L5" i="23"/>
  <c r="M5" i="23" s="1"/>
  <c r="L4" i="23"/>
  <c r="M4" i="23" s="1"/>
  <c r="K4" i="23"/>
  <c r="K5" i="15"/>
  <c r="L5" i="15"/>
  <c r="M5" i="15" s="1"/>
  <c r="K6" i="15"/>
  <c r="L6" i="15"/>
  <c r="M6" i="15" s="1"/>
  <c r="K7" i="15"/>
  <c r="L7" i="15"/>
  <c r="M7" i="15" s="1"/>
  <c r="K8" i="15"/>
  <c r="L8" i="15"/>
  <c r="M8" i="15" s="1"/>
  <c r="K9" i="15"/>
  <c r="L9" i="15"/>
  <c r="M9" i="15" s="1"/>
  <c r="K10" i="15"/>
  <c r="L10" i="15"/>
  <c r="M10" i="15"/>
  <c r="K11" i="15"/>
  <c r="L11" i="15"/>
  <c r="M11" i="15" s="1"/>
  <c r="K12" i="15"/>
  <c r="L12" i="15"/>
  <c r="M12" i="15" s="1"/>
  <c r="K13" i="15"/>
  <c r="L13" i="15"/>
  <c r="M13" i="15"/>
  <c r="K14" i="15"/>
  <c r="L14" i="15"/>
  <c r="M14" i="15" s="1"/>
  <c r="K15" i="15"/>
  <c r="L15" i="15"/>
  <c r="M15" i="15" s="1"/>
  <c r="K16" i="15"/>
  <c r="L16" i="15"/>
  <c r="M16" i="15" s="1"/>
  <c r="K17" i="15"/>
  <c r="L17" i="15"/>
  <c r="M17" i="15"/>
  <c r="K18" i="15"/>
  <c r="L18" i="15"/>
  <c r="M18" i="15" s="1"/>
  <c r="K19" i="15"/>
  <c r="L19" i="15"/>
  <c r="M19" i="15" s="1"/>
  <c r="K20" i="15"/>
  <c r="L20" i="15"/>
  <c r="M20" i="15" s="1"/>
  <c r="K21" i="15"/>
  <c r="L21" i="15"/>
  <c r="M21" i="15" s="1"/>
  <c r="K22" i="15"/>
  <c r="L22" i="15"/>
  <c r="M22" i="15"/>
  <c r="K23" i="15"/>
  <c r="L23" i="15"/>
  <c r="M23" i="15"/>
  <c r="K24" i="15"/>
  <c r="L24" i="15"/>
  <c r="M24" i="15" s="1"/>
  <c r="K25" i="15"/>
  <c r="L25" i="15"/>
  <c r="M25" i="15"/>
  <c r="K26" i="15"/>
  <c r="L26" i="15"/>
  <c r="M26" i="15"/>
  <c r="K27" i="15"/>
  <c r="L27" i="15"/>
  <c r="M27" i="15"/>
  <c r="K28" i="15"/>
  <c r="L28" i="15"/>
  <c r="M28" i="15" s="1"/>
  <c r="K29" i="15"/>
  <c r="L29" i="15"/>
  <c r="M29" i="15"/>
  <c r="L4" i="15"/>
  <c r="M4" i="15" s="1"/>
  <c r="K4" i="15"/>
  <c r="M25" i="13"/>
  <c r="N25" i="13" s="1"/>
  <c r="L5" i="13"/>
  <c r="M5" i="13"/>
  <c r="N5" i="13" s="1"/>
  <c r="L6" i="13"/>
  <c r="M6" i="13"/>
  <c r="N6" i="13" s="1"/>
  <c r="L7" i="13"/>
  <c r="M7" i="13"/>
  <c r="N7" i="13"/>
  <c r="L8" i="13"/>
  <c r="M8" i="13"/>
  <c r="N8" i="13"/>
  <c r="L9" i="13"/>
  <c r="M9" i="13"/>
  <c r="N9" i="13" s="1"/>
  <c r="L10" i="13"/>
  <c r="M10" i="13"/>
  <c r="N10" i="13" s="1"/>
  <c r="L11" i="13"/>
  <c r="M11" i="13"/>
  <c r="N11" i="13"/>
  <c r="L12" i="13"/>
  <c r="M12" i="13"/>
  <c r="N12" i="13"/>
  <c r="L13" i="13"/>
  <c r="M13" i="13"/>
  <c r="N13" i="13" s="1"/>
  <c r="L14" i="13"/>
  <c r="M14" i="13"/>
  <c r="N14" i="13" s="1"/>
  <c r="L15" i="13"/>
  <c r="M15" i="13"/>
  <c r="N15" i="13"/>
  <c r="L16" i="13"/>
  <c r="M16" i="13"/>
  <c r="N16" i="13"/>
  <c r="L17" i="13"/>
  <c r="M17" i="13"/>
  <c r="N17" i="13" s="1"/>
  <c r="L18" i="13"/>
  <c r="M18" i="13"/>
  <c r="N18" i="13"/>
  <c r="L19" i="13"/>
  <c r="M19" i="13"/>
  <c r="N19" i="13"/>
  <c r="L20" i="13"/>
  <c r="M20" i="13"/>
  <c r="N20" i="13"/>
  <c r="L21" i="13"/>
  <c r="M21" i="13"/>
  <c r="N21" i="13" s="1"/>
  <c r="L22" i="13"/>
  <c r="M22" i="13"/>
  <c r="N22" i="13"/>
  <c r="L23" i="13"/>
  <c r="M23" i="13"/>
  <c r="N23" i="13"/>
  <c r="L24" i="13"/>
  <c r="M24" i="13"/>
  <c r="N24" i="13"/>
  <c r="M4" i="13"/>
  <c r="N4" i="13" s="1"/>
  <c r="L4" i="13"/>
  <c r="M7" i="12"/>
  <c r="L7" i="12"/>
  <c r="K5" i="12"/>
  <c r="L5" i="12"/>
  <c r="M5" i="12" s="1"/>
  <c r="K6" i="12"/>
  <c r="L6" i="12"/>
  <c r="M6" i="12" s="1"/>
  <c r="L4" i="12"/>
  <c r="M4" i="12" s="1"/>
  <c r="K4" i="12"/>
  <c r="L9" i="6"/>
  <c r="M9" i="6" s="1"/>
  <c r="K5" i="6"/>
  <c r="L5" i="6"/>
  <c r="M5" i="6" s="1"/>
  <c r="K6" i="6"/>
  <c r="L6" i="6"/>
  <c r="M6" i="6"/>
  <c r="K7" i="6"/>
  <c r="L7" i="6"/>
  <c r="M7" i="6" s="1"/>
  <c r="K8" i="6"/>
  <c r="L8" i="6"/>
  <c r="M8" i="6"/>
  <c r="L13" i="8"/>
  <c r="M13" i="8" s="1"/>
  <c r="K5" i="8"/>
  <c r="L5" i="8"/>
  <c r="M5" i="8" s="1"/>
  <c r="K6" i="8"/>
  <c r="L6" i="8"/>
  <c r="M6" i="8" s="1"/>
  <c r="K7" i="8"/>
  <c r="L7" i="8"/>
  <c r="M7" i="8" s="1"/>
  <c r="K8" i="8"/>
  <c r="L8" i="8"/>
  <c r="M8" i="8" s="1"/>
  <c r="K9" i="8"/>
  <c r="L9" i="8"/>
  <c r="M9" i="8"/>
  <c r="K10" i="8"/>
  <c r="L10" i="8"/>
  <c r="M10" i="8"/>
  <c r="K11" i="8"/>
  <c r="L11" i="8"/>
  <c r="M11" i="8" s="1"/>
  <c r="K12" i="8"/>
  <c r="L12" i="8"/>
  <c r="M12" i="8" s="1"/>
  <c r="M4" i="6"/>
  <c r="L4" i="6"/>
  <c r="K4" i="6"/>
  <c r="L4" i="8"/>
  <c r="M4" i="8" s="1"/>
  <c r="K4" i="8"/>
  <c r="L16" i="9"/>
  <c r="M16" i="9" s="1"/>
  <c r="K5" i="9"/>
  <c r="L5" i="9"/>
  <c r="M5" i="9" s="1"/>
  <c r="K6" i="9"/>
  <c r="L6" i="9"/>
  <c r="M6" i="9"/>
  <c r="K7" i="9"/>
  <c r="L7" i="9"/>
  <c r="M7" i="9" s="1"/>
  <c r="K8" i="9"/>
  <c r="L8" i="9"/>
  <c r="M8" i="9"/>
  <c r="K9" i="9"/>
  <c r="L9" i="9"/>
  <c r="M9" i="9" s="1"/>
  <c r="K10" i="9"/>
  <c r="L10" i="9"/>
  <c r="M10" i="9"/>
  <c r="K11" i="9"/>
  <c r="L11" i="9"/>
  <c r="M11" i="9" s="1"/>
  <c r="K12" i="9"/>
  <c r="L12" i="9"/>
  <c r="M12" i="9"/>
  <c r="K13" i="9"/>
  <c r="L13" i="9"/>
  <c r="M13" i="9" s="1"/>
  <c r="K14" i="9"/>
  <c r="L14" i="9"/>
  <c r="M14" i="9"/>
  <c r="K15" i="9"/>
  <c r="L15" i="9"/>
  <c r="M15" i="9" s="1"/>
  <c r="L4" i="9"/>
  <c r="M4" i="9" s="1"/>
  <c r="K4" i="9"/>
  <c r="L9" i="1"/>
  <c r="M9" i="1" s="1"/>
  <c r="K5" i="1"/>
  <c r="L5" i="1"/>
  <c r="M5" i="1" s="1"/>
  <c r="K6" i="1"/>
  <c r="L6" i="1"/>
  <c r="M6" i="1" s="1"/>
  <c r="K7" i="1"/>
  <c r="L7" i="1"/>
  <c r="M7" i="1"/>
  <c r="K8" i="1"/>
  <c r="L8" i="1"/>
  <c r="M8" i="1"/>
  <c r="L4" i="1"/>
  <c r="M4" i="1" s="1"/>
  <c r="K4" i="1"/>
  <c r="L14" i="2"/>
  <c r="M14" i="2"/>
  <c r="M5" i="2"/>
  <c r="M6" i="2"/>
  <c r="M7" i="2"/>
  <c r="M8" i="2"/>
  <c r="M9" i="2"/>
  <c r="M10" i="2"/>
  <c r="M11" i="2"/>
  <c r="M12" i="2"/>
  <c r="M13" i="2"/>
  <c r="L5" i="2"/>
  <c r="L6" i="2"/>
  <c r="L7" i="2"/>
  <c r="L8" i="2"/>
  <c r="L9" i="2"/>
  <c r="L10" i="2"/>
  <c r="L11" i="2"/>
  <c r="L12" i="2"/>
  <c r="L13" i="2"/>
  <c r="K5" i="2"/>
  <c r="K6" i="2"/>
  <c r="K7" i="2"/>
  <c r="K8" i="2"/>
  <c r="K9" i="2"/>
  <c r="K10" i="2"/>
  <c r="K11" i="2"/>
  <c r="K12" i="2"/>
  <c r="K13" i="2"/>
  <c r="L4" i="2"/>
  <c r="M4" i="2" s="1"/>
  <c r="K4" i="2"/>
  <c r="L23" i="4"/>
  <c r="M23" i="4" s="1"/>
  <c r="K5" i="4"/>
  <c r="L5" i="4"/>
  <c r="M5" i="4"/>
  <c r="K6" i="4"/>
  <c r="L6" i="4"/>
  <c r="M6" i="4"/>
  <c r="K7" i="4"/>
  <c r="L7" i="4"/>
  <c r="M7" i="4"/>
  <c r="K8" i="4"/>
  <c r="L8" i="4"/>
  <c r="M8" i="4" s="1"/>
  <c r="K9" i="4"/>
  <c r="L9" i="4"/>
  <c r="M9" i="4"/>
  <c r="K10" i="4"/>
  <c r="L10" i="4"/>
  <c r="M10" i="4"/>
  <c r="K11" i="4"/>
  <c r="L11" i="4"/>
  <c r="M11" i="4"/>
  <c r="K12" i="4"/>
  <c r="L12" i="4"/>
  <c r="M12" i="4" s="1"/>
  <c r="K13" i="4"/>
  <c r="L13" i="4"/>
  <c r="M13" i="4"/>
  <c r="K14" i="4"/>
  <c r="L14" i="4"/>
  <c r="M14" i="4"/>
  <c r="K15" i="4"/>
  <c r="L15" i="4"/>
  <c r="M15" i="4"/>
  <c r="K16" i="4"/>
  <c r="L16" i="4"/>
  <c r="M16" i="4" s="1"/>
  <c r="K17" i="4"/>
  <c r="L17" i="4"/>
  <c r="M17" i="4"/>
  <c r="K18" i="4"/>
  <c r="L18" i="4"/>
  <c r="M18" i="4"/>
  <c r="K19" i="4"/>
  <c r="L19" i="4"/>
  <c r="M19" i="4"/>
  <c r="K20" i="4"/>
  <c r="L20" i="4"/>
  <c r="M20" i="4" s="1"/>
  <c r="K21" i="4"/>
  <c r="L21" i="4"/>
  <c r="M21" i="4"/>
  <c r="K22" i="4"/>
  <c r="L22" i="4"/>
  <c r="M22" i="4"/>
  <c r="L4" i="4"/>
  <c r="M4" i="4" s="1"/>
  <c r="K4" i="4"/>
  <c r="L30" i="15" l="1"/>
  <c r="M30" i="15" s="1"/>
</calcChain>
</file>

<file path=xl/sharedStrings.xml><?xml version="1.0" encoding="utf-8"?>
<sst xmlns="http://schemas.openxmlformats.org/spreadsheetml/2006/main" count="551" uniqueCount="185">
  <si>
    <t>PTCA водач, 0.014'', 180/300cm; прав или J-вариант; за дистални разклонения; рентгенопозитивна част - 3cm, натоварване на върха - 0.5G, дължина на пружината - 20cm; PTFE  покритие на шафта</t>
  </si>
  <si>
    <t>бр.</t>
  </si>
  <si>
    <t>PTCA водач, 0.014'', 180/300cm; прав връх; добра shape памет; рентгенопозитивна част - 3cm, натоварване на върха - 0.7G, дължина на пружината - 28cm; покритие на пружината; PTFE  покритие на шафта</t>
  </si>
  <si>
    <t>PTCA водач, 0.014''към 0.009''; 190/300cm; прав вариант; конусовиден връх, подходящ за комплексни лезии и суб-тотални оклузии; рентгенопозитивна част - 16cm, натоварване на върха - 0.8G, дължина на пружината - 16cm; полимерен хидрофилен ръкав - 16cm; покритие на пружината; PTFE  покритие на шафта</t>
  </si>
  <si>
    <t>PTCA водач, 0.014''; 180/300cm; прав или J-вариант; рентгенопозитивна част - 3cm, натоварване на върха - 0.8G, дължина на пружината - 12cm; полимерен хидрофилен ръкав - 20cm; SLIP COAT покритие на пружината; PTFE  покритие на шафта бр.</t>
  </si>
  <si>
    <t>PTCA водач, 0.014'', 180/300cm; прав или J-вариант; флопи връх; рентгенопозитивна част - 3cm, натоварване на върха - 0.8G, дължина на пружината - 20cm; покритие на пружината; PTFE  покритие на шафта</t>
  </si>
  <si>
    <t>PTCA водач, 0.014'', 180cm; прав вариант; за хронични оклузии; рентгенопозитивна част - 11cm, натоварване на върха - 3.0G/4.5G/6.0G, дължина на пружината - 11cm; PTFE  покритие на шафта</t>
  </si>
  <si>
    <t>PTCA водач, 0,010'', 330cm; прав връх; рентгенопозитивна част 3cm; дължина на пружината - 8cm; SLIP COAT покритие на шафта 170cm; силиконово покритие на останалите 160cm</t>
  </si>
  <si>
    <t>PTCA водач, 0.014''към 0.009''; 180cm; прав вариант; конусовиден връх, подходящ за проникване в силно стеснени лезии; рентгенопозитивна част - 20cm, натоварване на върха - 9.0G, дължина на пружината - 20cm; PTFE  покритие на шафта</t>
  </si>
  <si>
    <t>PTCA водач, 0.014'', 180/300cm; прав или J-вариант; флопи връх; нехидрофилно покритие; рентгенопозитивна част - 3cm, натоварване на върха - 0.7G, дължина на пружината - 30cm; SLIP COAT покритие на пружината</t>
  </si>
  <si>
    <t>PTCA водач, 0.014'', 180/300cm; прав или J-вариант; мек връх; добра shape памет; рентгенопозитивна част - 3cm, натоварване на върха - 0.8G, дължина на пружината - 20cm; SLIP COAT покритие на пружината; PTFE  покритие на шафта</t>
  </si>
  <si>
    <t>Стандартен диагностичен PTFE  водач, прав или с извивка</t>
  </si>
  <si>
    <t>Водач с нитинолов мандрил, PTFE  покритие и платинен връх. Извит връх с гъвкав участък с дължина 5см. При диаметър - .014inch, дължини – 180 и 300см. При диаметър - .018inch, дължини 180 и 300см</t>
  </si>
  <si>
    <t>Хидрофилен водач от нитинол - стандартен или с екстра съпорт на шафта, атравматичен връх, два типа изтъняване (стандартно и дълго) и два вида връх (прав и извит). Диаметър - .035/.038" и дължини според вида на върха - 80, 145, 180 и 260см</t>
  </si>
  <si>
    <t>Водач с PTFE покритие - екстра твърд. При прав водач - .025инча диаметър и 180 и 260см дължина; .036инча диаметър и 80, 145, 180, 260 и 300см дължина; .038инча диаметър и 145, 180, 260 и 300см дължина. При извит водач - .025инча диаметър и 145см дължина; .032инча диаметър и 260см дължина; .035инча диаметър и 80, 145, 180 и 260см дължина; .038инча диаметър и 145 и 260см дължина</t>
  </si>
  <si>
    <t>Периферен микроводач за CTO. Мандрил от неръждаема стомана. Тежест на върха - 6, 12, 18 и 26 грама. Диамеър .014 инча. Дължини:  135, 190 и 300см</t>
  </si>
  <si>
    <t>Периферен хидрофилен микроводач за BTK процедури. Мандрил от неръждаема стомана. Платинена оплетка. Диамеър .014 инча. Дължини:  135, 190 и 300см</t>
  </si>
  <si>
    <t>Микро водачи от неръждаема стомана с PTFE покритие. Платинен връх със серпентина. Нехидрофилни: диаметър - .014инча и 180см дължина; диаметър - .016инча и 135, 150 и 180см дължина. Хидрофилни: диаметър - .014инча и 180см дължина; диаметър - .016 и 135, 180см дължина</t>
  </si>
  <si>
    <t>Водач с подсилен мандрил. 2см гъвкав връх със затегната J конфигурация. Диаметър - .035инча. Дължини – 145, 180 и 260см. Радиус на извивката на върха – 1.5 мм</t>
  </si>
  <si>
    <t>Игла за съдов достъп. Съвместима с .035/.038" водач; 18G; Дължина: 7, 9 cm. Вариант: с ултратънка стена; с/без основа</t>
  </si>
  <si>
    <t>Y конектор за PTCA без удължител, с автоматично стопиране</t>
  </si>
  <si>
    <t>Ангиографски торкер за водачи .014-.045"</t>
  </si>
  <si>
    <t>Ангиографски адаптор за трипътно кранче въртящ се (ротатор)</t>
  </si>
  <si>
    <t>Спринцовка с манометър - ергономична дръжка тип „Пистолет” и Quick – Latching механизъм за стопиране</t>
  </si>
  <si>
    <t>Устройство за затваряне на феморален артериален достъп с налагане на конци 6Fr</t>
  </si>
  <si>
    <t>Устройство за затваряне на феморален артериален достъп 14Fr</t>
  </si>
  <si>
    <t>Устройство за затваряне на феморален артериален достъп 18 Fr предвидено за употреба след изваждане на дезилета с максимален външен диаметър 25 Fr</t>
  </si>
  <si>
    <t>Устройство за компресия на радиалната артерия</t>
  </si>
  <si>
    <t>Водещ катетър с вътрешен диаметър:  5F - 1.47mm = 0.058”, 6F - 1.80mm = 0.071”, 7F - 2.06mm = 0.081”. Биосъвместима полимерна тръба, завършваща с мек връх и подсилена с вътрешна оплетка. Външна обвивка за подобряване биосъвместимостта и избягване от търкания. Вътрешен слой от PTFE. Мултисекционна технология с променлива гъвкавост. Висока опора. Висока памет. Висока рентгенова видимост. Висока стабилност при входа на коронарната артерия. Лимит на налягането &gt; 600PSI. Дължина - 100cm. Поток - 41cc/s (6F при крайно налягане). Различни кривки: JL, JR, AL, AR, EBU, HS, RCB, LCB, IMA, MPA - вариант и със странични дупки</t>
  </si>
  <si>
    <t>Микрокатетър с външен диаметър 2.8Fr, метална оплетка, мек конусовиден връх, хидрофилно покритие, въсместим с водач 0.14"</t>
  </si>
  <si>
    <t>Водещ катетър с коаксиален дизайн и хидрофилно покритие на дисталния сегмент – 50см. Заострена краен отвор на вътрешния катетър за подобряване на OTW проводимостта. Оплетка от неръждаема стомана, увита от наилон, позволяваща отлично въртене. Размери и конфигурации: извит/прав - 6F, 7F и 8F.</t>
  </si>
  <si>
    <t>Водещ катетър с коаксиален дизайн и хидрофилно покритие на дисталния сегмент – 50см. Заострена краен отвор на вътрешния катетър за подобряване на OTW проводимостта. Оплетка от неръждаема стомана, увита от наилон, позволяваща отлично въртене. Размери и конфигурации: извит/универсален -  7F, дължина 80см; универсален - 8F, дължина 55см</t>
  </si>
  <si>
    <t>Съпорт катетър с оплетка от неръждаема стомана позволяваща високи нива на бутаемост. 4 рентгеноконтрастни маркера за измерване. Хидрофилно покритие на дисталната част – 40см. Заострен връх. Размери и конфигурации: прав – 2.6F и 4.0F; извит - 2.6F и 4.0F</t>
  </si>
  <si>
    <t>Суперселективен катетър използван за диагностични и интервенционални коронарни и периферни процедури. 5 транзитни зони на гъвкавост. Хидрофилно покритие. Възможност за оформяне на върха на ръка без използване на пара. Конструкция от неръждаема стомана позволяваща контрол без пречупване. Вътрешен диаметър, позволяващ използването на емболизиращи частици, сфери и микрокойлове – включително .018 емболизационни койлове. Размери – 2.5 и 2.8F.  Дължини – 100, 110, 135, 150cm</t>
  </si>
  <si>
    <t>Микрокатетър с външен диаметър 2.8Fr, дистална част 2.6Fr, метална оплетка, мек  конусовиден връх, хидрофилно покритие, въсместим с водач 0.14" дължина 135 и 150 см</t>
  </si>
  <si>
    <t>Интродюсер с намотка тип серпентина и вътрешен лумен от PTFE. Размери – 5.0F и дължини 55, 70 и 90см; 6.0F и дължини 55, 70 и 90см; 7.0F и дължини 55, 70 и 90см; 8.0F и дължини 55 и 70см; 9.0F и дължини 55 и 70см.</t>
  </si>
  <si>
    <t>Интродюсер с намотка тип серпентина и вътрешен лумен от PTFE за контралатерален достъп при лечение на илиачните артерии. 40см дължина. Нехидрофилни размери – 5.5, 6.0, 7.0, 8.0, 10.0 и 12.0F. Хидрофилни размери – 5.5, 6.0, 7.0 и 8.0F.</t>
  </si>
  <si>
    <t>Интродюсер за достъп до каротидната артерия. Хидрофилно покритие на дисталните 50см от интродюсера. Атравматичен връх. Намотка тим серпентина. Дистален рентгеноконтрастен банд. Дължина на дезилето – 90см. Съвместим водач - .038инча. Интродюсер 5.0 и 6.0F.</t>
  </si>
  <si>
    <t>Интродюсер сет. Дължина на дезилето – 13см; интродюсери - 10.0F и 12.0F без водач. Дължина на дезилето – 13см; интродюсери – 9.0F, 10.0F, 12.0F и 14.0F с прав водач (възможност за игла при 9.0F интродюсер. Големи дължини с интродюсери 10.0F, 12.0F, 14.0F, 16.0, 18.0F с рентгеноконтрастен връх, без водач.</t>
  </si>
  <si>
    <t>Микропунктурен интродюсер сет. Gage на иглата – 21, дължина на иглата – 7см. Диаметър на водача – .018inch.  Външна дължина на катетъра – 10см. Външен размер на катетъра – 4.0F и 5.0F. Водачи от неръждаема стомана и нитинол с дължина 40см (възможност за 60см при 5F).</t>
  </si>
  <si>
    <t>Микропунктурен интродюсер сет .Gage на иглата – 21, дължина на иглата – 7см. Диаметър на водача – .018inch.  Външна дължина на катетъра – 10, 15см. Външен размер на катетъра – 4.0F и 5.0F. Водачи от нитинол платитен връх и дължина 40см (възможност за 45см при 5F).</t>
  </si>
  <si>
    <t>Микропунктурен сет за дистален съдов достъп. 21 gage, 4 см дълга игла и 7 см дълъг интродюсер. 4 и 5F външен диаметър и 2.9F вътрешен диаметър.</t>
  </si>
  <si>
    <t>Периферен SC балон катетър от наилон върху шафт-водач - .014инча. Rapid Exchange система.Дистални 50см с хидрофилно покритие (включително и балона). Дължина на катетъра – 110 и 170см. Водач .014инча. Диаметър на балона 2, 2.5, 3 и 4мм. Дължини на балона 2, 4, 6, 8, 12, 16, 20. Съвместим интродюсер – 4.0F.</t>
  </si>
  <si>
    <t>Периферен SC балон катетър от наилон с двоен лумен. OTW  система. Дължини на катетъра – 80 и 135см. Водач - .018инча. Диаметър на балона – от 3 до 8мм (от 3 до 7мм при 135см катетър). Дължина на балона – от 2 до 10см, в зависимост от диаметъра. Съвместим интродюсер – 4.0F (5.0F за 8x6mm, 8x8mm, 8x10mm).</t>
  </si>
  <si>
    <t>Периферен SC балон катетър от наилон с двоен лумен. OTW  система. Дължини на катетъра – 80 и 135см. Водач - .035инча. Диаметър на балона – от 5 до 12мм (от 3 до 10мм при 135см катетър). Дължина на балона – от 2 до 14, в зависимост от диаметъра. Съвместим интродюсер – 4.0F (5.0F за 8x6mm, 8x8mm, 8x10mm).</t>
  </si>
  <si>
    <t>Сет с Балонен катетър за дилатация на митрална клапа с трансептален достъп с диаметър на балона от 26 до 30 мм, включващ специфичен водач тип "охлюв", венозен дилататор и насочващ водач за преминаване през митралната клапа</t>
  </si>
  <si>
    <t>Балон за предилатация и постдилатация на аортна клапа и ТАVI съвместим с 12 Fr дезиле и 35“ водач с диаметър от 20 до 28 мм и дължина от 40 до 50 мм</t>
  </si>
  <si>
    <t>Стерилен плик за обличане на камера 13см/242см</t>
  </si>
  <si>
    <t>Електрод за временна кардиостимулация 5-6 Fr с балон</t>
  </si>
  <si>
    <t>бр</t>
  </si>
  <si>
    <t>Електрод за временна кардиостимулация 5-6 Fr без балон</t>
  </si>
  <si>
    <t>Дезилета - интродюсери от 7 Fr</t>
  </si>
  <si>
    <t>Дезилета - интродюсери от 9 Fr</t>
  </si>
  <si>
    <t>Кабели за програмер с PSA функция за интраоперативни прагове, съвместими с апарат Medtronic или еквивалентен</t>
  </si>
  <si>
    <t>Кабел за определяне прага Treshold на стимулация (удължител на кабела, свързан с кабела за временна стимулация)</t>
  </si>
  <si>
    <t>Периферен водач с диаметър 0,014"  с много добър контрол на въртящия момент; непокрит дистален край; нитинолова обвивка с микро-срезове с дължина 7,85“/18,5см; сърцевина, изработена от нитинол, осигуряваща устойчивост на пречупване; наличен в две дължини – 185см и 300см; за всяка дължина – 2 варианта на върха: прав и ъглов.</t>
  </si>
  <si>
    <t>Периферен водач с диаметър 0,014" предназначен за диагностика и интервенционални интраваскуларни процедури, включително бъбречна интервенция; съчетава точност, сила и баланс; с участието на рентгеноконтрацтни дистални маркери. Дължина на водача в см – 130, 190, 300; диаметър в мм – 0.36; Върхове – заострени дълги, къси и екстра дълги; J форма и прави</t>
  </si>
  <si>
    <t>Периферен водач с диаметър 0,014", полимернa обвивка с ICE хидрофилно покритие за отлично проследяване. Два вида връх и отличен контрол на воденето. Дължина на водача в см: 182, 300.  Върхове : прав и ъглов; два варианта на дължината на конуса на върха – къс осигуряващ 6 g  натоварване и дълъг осигуряващ 3 g  натоварване; Сърцевина на водача изработена от сцитаниум; 2 см радиоконтрастен връх; Много подходящ за процедури на подколенните съдове.</t>
  </si>
  <si>
    <t>Периферен водач с диаметър 0,014" или 0,018"  предназначен да пробие и да премине през резистентни лезии. Дължини в см: 195 ; 300; върхове осигуряващи натоварване съответно : 12 g,18 g, 25 g , 30 g;</t>
  </si>
  <si>
    <t>Периферен водач със сърцевина от сплав сцитаниум и неръждаема стомана за контрол на въртенето и маневреност; Прав върхът на водача покрит с рентгеноконтрастен полимер,за по добра видимост;тефлоново покритие по дължината на водча, с хидрофилно покритие   ICE ™ покритие; върх Soft 2 cm подлежащ на оформяне; Дължина на водача в см – 110, 150, 200, 300 и дължина на гъвкавия връх 8 см, връх натоварване 8 г;Дължина на водача при 12 сме дължина на гъвкавия връх и натоварване на върха 6 г - 150,200,200  диаметър в мм – 0.46;водачът е в комплект с торкер</t>
  </si>
  <si>
    <t>Иновативна комбинация от заострена нитинолова сърцевина, с едно парче полиуретанова изолация и ултра хлъзгаво хидрофилно покритие; Модел  - Хидрофилeн Водач Стандарт ( Hydrophilic Guidewire Standard)  -вариант прав и ъглов; дължина в см – 150, 180, 260; диаметър в мм – 0.889; Модел  - Хидрофилen Водач Твърд (Hydrophilic Guidewire Stiff) – стабилност при поставяне на катетър или подмяна; вариант прав и ъглов; дължина в см –80,150, 180, 260; диаметър в мм – 0.889; Модел  - Хидрофилen Водач Стандартен заострен връх (Standard Long Taper) – ъглов; за постигане на баланс при усложнена анатомия и остро прегънати кръвоносни съдове.; дължина в см –150; диаметър в мм – 0.889;Модел  - Хидрофилen Водач с твърд заострен връх (Stiff  Long Taper) –прав и ъглов вид; за малки кръвоносни съдове; за усложнена анатомия и остро прегънати кръвоносни съдове с допълнителна опора за поставяне на  катетър или смяна; дължина в см –150 и 260; диаметър в мм – 0.889; Модел  - Хидрофилen Водач J Тип ( J Tip) – за осигуряване на атравматичен достъп за поставяне на катетър ил смяна; за малки кръвоносни съдове ; дължина в см –150; диаметър в мм – 0.889;</t>
  </si>
  <si>
    <t>Водач с ултра гладко PTFE (тефлон) покритие от неръждаема стомана за достъп при диагностика и интервенционални процедури. Твърдо ядро (Fixed core) – дължина от 40,80,100,125,150,180,260 см; диаметър от  0.457; 0,635; 0,711; 0,813; 0.889; 0.965 мм; с прав връх и J тип; Тип прав гъвкав ( 3см гъвкавост) – диамеър в мм от 0.457; 0.635; ;0,711; 0,813; 0.889; 0.965; дължина от 40,80,100,125,150,180,260 см; Тип J гъвкав ( 3см гъвкавост) – диаметър в мм от 0.889; 0.635; 0.813; 0.965; дължина в см от 40, 80,100, 125, 150, 180, 260.;Подвижно ядро (Moveable core) - с прав връх и J тип; С раздвоен край (Double Ended) – диаметър в мм 0.889; дължина в см – 150; вариант Прав и Тип J; Модел Newton - диаметър в мм 0.889; дължина в см – 150; гъвкав Модел New Bentson - диаметър в мм 0.889; дължина в см – 150; гъвкав; Модел Heavy Duty Fixed Core – тефлоново покритие; в мм диаметър  0.889; дължина в см – 150; Модел  Rosen Heavy Duty - диаметър в мм 0.889; дължина в см – 150; гъвкав</t>
  </si>
  <si>
    <t>Периферен съпорт катетър с ултра нисък ентри профил 0.018” (0.46 mm) ,съвместим с 4 фр въвеждаща система и водач 0,014 "; Със специално конструиран заострен връх наподобяващ балон в пурпурен цвят за по-добра видимост,Хидрофилно покритие в дисталната част за по-лесно преминаване;ново поколение материал найлон - позволяващи да се приложи силен тласък; Корпуса на катетъра е с три рентгеноконтрастни маркера - разположени през 15 мм  ; Дистален край - 1,4 F ;Проксимален край - 3,4  F; Прав; Наличен в две дължини: 135 и 150 см;</t>
  </si>
  <si>
    <t>Периферен съпорт катетър с ултра нисък ентри профил 0.022" (0.56 mm),съвместим с 4 фр въвеждаща система и водач 0,014 "; Със специално конструиран заострен връх наподобяващ балон в пурпурен цвят за по-добра видимост,Хидрофилно покритие в дисталната част  за по-лесно преминаване;ново поколение материал найлон - позволяващи да се приложи силен тласък; Корпуса на катетъра е с три рентгеноконтрастни маркера разположени през 15 мм; Дистален край - 1,7 F ;Проксимален край - 4  F; Прав; Наличен в три дължини:90, 135 и 150 см;</t>
  </si>
  <si>
    <t>Периферен съпорт катетър с ултра нисък ентри профил 0.022" (0.56 mm),съвместим с 5 фр въвеждаща система и водач 0,035 "; Със специално конструиран заострен връх наподобяващ балон в пурпурен цвят за по-добра видимост,Хидрофилно покритие в дисталната част  за по-лесно преминаване;ново поколение материал найлон - позволяващи да се приложи силен тласък; Корпуса на катетъра е с три рентгеноконтрастни маркера разположени през 50 мм; Дистален край - 2,84  F ;Проксимален край - 5,1  F; Прав; Наличен в  4 дължини:65,90, 135 и 150 см;</t>
  </si>
  <si>
    <t>Интродюсер сет с хидрофилно покритие и скосен връх на дилататора; размер 4, 5, 6, 7, 8, 9, 10, 11 Fr; дължина 100 мм "cross-cut"силиконова хемостатична клапа,"snap-on-click of- dilator lock" система, цветови кодове за различните размери, съвместим с 0,025" 0.035", 0.038" водач</t>
  </si>
  <si>
    <t>Стандартни , ангиографски диагностични катетри  5  F /усилени/ с висцерални и церебрални криви (RIM-I-II,HINK,NEWTON,MANI,COBRA, J-CURVE) С ДЪЛЖИНИ ОТ 65 до 100см, странични дупки.</t>
  </si>
  <si>
    <t>Диагностични водачи 0.018/0.025/0.032/0.035/0.038" до 180 cm с конструция "one-piece nitinol core", полиуретанов жакет и хидрофилно покритие "М coat"</t>
  </si>
  <si>
    <t>Диагностични водачи 0.018/0.025/0.032/0.035/0.038"; 220-260 см с конструция "one-piece nitinol core", полиуретанов жакет и хидрофилно покритие "М coat"</t>
  </si>
  <si>
    <t>Диагностични водачи 0.020/0.025/0.032/0.035"; от 150 до  450 см с конструция "one-piece nitinol core", полиуретанов жакет и хидрофилно покритие "М coat", ПРАВИ И АНГУЛИРАНИ, както и ТВЪРДИ "стиф"тип прави и с ангулация 45◦</t>
  </si>
  <si>
    <t>Диагностични водачи 0.035/0.038"; 180 или 300 см с конструция "one-piece nitinol core", полиуретанов жакет и хидрофилно покритие "М coat"; J - 1.5 mm shape, за реканализация на периферна васкулатура</t>
  </si>
  <si>
    <t>Хибридно "extra stiff"нитинолово ядро в проксималната част със спирално PTFE покритие /155-235 см/, съединено посредством "DUO_CORE" технология с еластично нитинолово ядро дистално, позволяващо "2 jobs with one wire": преминава през лезията и подсигурява доставката на интервенционалната система /стент-балон катетър /без смяна на водач, намалени: риск, процедурно и флуороскопско време. М-хидрофилно покритие на дисталните 25 см, покрити допърнително с железни соли за по-добра рентгенова непрозрачност, дължини 180/260 см за 0,035" и 180/300 см за /0.014"/0.018"                             /за феморопоплитеален и подколенен сегмент/, изтънен дистално, с кривина на върха 45°</t>
  </si>
  <si>
    <t>М-Хидрофилни ангиографски катери за доставка на контраст, емболизационен материал, водачи и микрокатетри - 4 Fr /вътр. лумен-0.041"/ и 5 Fr /вътр. лумен-0.043"/. Единичен SUS braid за 5 Fr и двоен  SUS braid за 4 Fr. Специални криви и дължини от 65 см до 150 см прави за реканализации на долни крайници, Yashiro 3D shape за по-лесен достъп на tr. celliacus, COE 2, JB 1, JB 2.</t>
  </si>
  <si>
    <t>Периферен Катетър за добра опора, съвместим с 4 Fr въвеждаща система и водач на 0.035", с дължини 65/90/135/150 см, двойно оплетен със стоманени нишки шафт /DBSS-technology/, 3 маркера - 1 вграден на 1 мм от върха и други 2 щамповани на 40 мм и 60 мм от първия, профили - прав и ангулиран на 30°; 40 см хидрофилно покритие - М cout. Последователно изтънен връх. Изключителна устойчивост на кинк, добра опора при преминаване на комплексни лeзии. Ангулиран профил удобен за намиране на true lumen и навигиране през бифуркации.</t>
  </si>
  <si>
    <t>Хиперселективен микрокатетър, с М-хидрофилно покритие върху външното полимерно покритие, SUS braid технология, дължина 110 см-130 см /коаксиална опция - водач 0.021" + RO marker 2.8 Fr/, 150 см  с профил 2.0 Fr; 2,4 Fr; 2,7 Fr; 2.8 Fr; вътрешен диаметър 0,022" (0,57 мм). Предназначен за доставка на контраст, емболизационен материал вкл. ДМХО, водач, медикамент.</t>
  </si>
  <si>
    <t>OTW нископрофилен балон за подколенния сегмент, съвместим с водач  0.014", с две дължини - 100 см и 148 см. Размери  за двете дължини: диаметри  1.25/1.5/2.0/2.5/3.0/3,5/4.0. Дължини: за 1.25 и 1.5 - 20 мм - двукратно сгънат балон; за 2.0-4.0: 40/80/120/150/200 мм -трикратно сгънат балон; диаметър на дръжката проксимално 3.2 Fr за 1.25 и 1.5; 3,6 Fr за 2.0-4.0; дистално 2.5 Fr за 1.25 и 1.5 мм; 3.0 Fr за 2.0-4.0 мм. Дистално хидрофилно покритие за диаметри 1.25 и 1.5 мм - 880 мм, за диаметри 2.0-4.0 e 400 мм. RBP - 20 атмосфери.</t>
  </si>
  <si>
    <t>150 см нископрофилен RX балон катетър подходящ за различни периферни процецедури, /без мозъчни и коронарни/, below-the-ankle, атриовенозни диализни фистули, постдилатации в периферната васкулатура, съвместим с 0,014" водач; маркери на 90 и 100 см; дължина на лумена за водача 30/40 см; дистален шафт 3.5 Fr, проксимален шафт 3.5 Fr; твърда сърцевина; минимален размер на шийта 4 Fr; М-хидрофилно покритие на дисталната част 28/38 см; двойно сгънат балон за 1.5 - 2.5 мм и тройно сгънат за 3.0 - 4.0 мм; размери: за диаметър 1.5 мм - дължина 20/40/80/120 мм; за диаметър 2.0/2.5/3.0/3.5/4.0 мм - дължина 40/80/120/150/200 мм</t>
  </si>
  <si>
    <t>150 см нископрофилен RX семикомплайент балон катетър подходящ за различни периферни процецедури /без мозъчни и коронарни/, съвместим с 0,018" водач, хибридна шафт технология, дистален шафт 3.8 Fr, проксимален шафт 3.4 Fr, хидрофилно покритие на дисталната част М-Coat - 45 см, ентри-профил 0.60 мм, съвместим с 6 Fr водещ катетър за 2, 3, 4, 5 мм; 7 Fr за 6 и 7 мм; 8 Fr за 8 мм диаметър, дължини 40/60/80/100/120/150 мм за диаметри от 2.0 - 6.0 и 40/60/8 0 мм за 7.0 и 8.0</t>
  </si>
  <si>
    <t>90 см и 150 см см  шафт нископрофилен RX семикомплайент балон катетър подходящ за различни периферни процецедури/без мозъчни и коронарни/, съвместим с 0,018" водач, хипотюбе шафт технология, дистален шафт 3.6F, проксимален шафт 2.4 Fr, М- хидрофилно покритие на дисталната част, диаметър 4/5/6/7 мм, дължина-20 мм</t>
  </si>
  <si>
    <t>90 и 150 см  шафт, нископрофилен OTW балон катетър подходящ за различни периферни процецедури /без мозъчни и коронарни/, атриовенозни диализни фистули, постдилатации в периферната васкулатура, съвместим с 0,018" водач, маркери на 90 и 100 см, шафт 4 Fr comp: 53.9 Fr и 5 Fr comp: 4.3 Fr; М хидрофилно покритие на дисталната част 31 см; двойно сгънат балон за 2.0 - 2.5 мм и тройно сгънат за 2.5 до 6.0 мм; размери: диаметър 2.0/2.5/3.0/4.0/5.0/6.0 мм, дължина 20/40/60/80/100/120/150/200 мм; съвместим с водещ катетър 4 Fr и 5 Fr</t>
  </si>
  <si>
    <t>RX/OTW нископрофилен балон катетър подходящ за различни периферни процецедури /без мозъчни и коронарни/, атриовенозни диализни фистули,  постдилатации в периферната васкулатура, съвместим с 0,035" водач, с две дължини: 135 см за RX и  90 /135 см за OTW; маркери на 90 и 100 см за RX и OTW; М хидрофилно покритие; за RX - изходящ порт на 40 см, твърда скосена сърцевина; двукратно сгънат балон от 3.3 до 9.0 мм; петкратно сгънат балон от 10.00 до 12.0 мм; за RX дистален шафт 5,7 Fr; проксимален шафт 3,9 Fr; за OTW - 5 Fr comp: 5.4 Fr и 6/7 Fr comp: 5.7 Fr; за RX съвместим с 6 Fr водещ катетър за 3, 4, 5, 6, 7, 8 мм и съвместим с 7 Fr водещ катетър за 9, 10, 12 мм диаметър; за OTW съвместим с 5 Fr водещ катетър за 3, 4, 5, 6, 7 мм, с 6 Fr катетър за 6, 7, 8 мм и с 7 Fr катетър за 8, 9, 10, 12 мм; размери: дължини 20/40/60/80/100/120/150/200 мм за диаметри от 3.0 - 7.0 мм; дължини 20/40/60/80 мм за диаметри от 8.0-10.0 мм и дължини 20/40 мм за диаметър 12.0 мм</t>
  </si>
  <si>
    <t>PTA балон катетър подходящ за ренална, феморална, поплитеална артерии.  Съвместим с водач 0,014", OTW, NP 7 atm,RBP 16 atm, ABP 22 atm. Профил на върха 0,017", 2 бр. маркери платина и иридии. Хидрофилно покритие Hydrax. Нископрофилен, с диаметър от 1.25 мм и дължина на балона 10, 15, 20 мм, диаметър 1.5 мм и дължина на балона 10, 15, 20, 40, 60, 80 мм, диаметър 2.0 мм и дължина на балона 10, 15, 20, 40, 60, 80, 120, 150, 200 мм диаметър 2.5, 3.0, 3.5, 4.0мм и дължина на балона 40, 60, 80, 120, 150 и 200 мм. Работна дължина на катетъра 100 и 150 см</t>
  </si>
  <si>
    <t>PTA балон катетър подходящ за ренална, феморална, поплитеална артерии.  Съвместим с водач 0,018", OTW, NP 7 atm,RBP 14-16 atm, ABP 20 atm. Профил на върха 0,019", 2 бр. маркери платина и иридии. Хидрофилно покритие Hydrax. Нископрофилен, с диаметър от  2.0, 2.5, 3.0, 3.5, 4.0, 5.0, 6.0, 7.0, 8.0 мм и дължина на балона 20, 40, 60, 80, 120, 150 и 200 мм. Работна дължина на катетъра 100, 140 и 150 см</t>
  </si>
  <si>
    <t>PTA балон катетър подходящ за ренална, феморална, поплитеална артерии.  Съвместим с водач 0,035", OTW, NP 7 atm,RBP 13-16 atm, ABP 19-24 atm. Профил на върха 0,036", 2 бр. маркери платина и иридии. Хидрофилно покритие Hydrax. Коничен атравматичен дизайн с диаметър от  3.0, 4.0, 5.0, 6.0, мм и дължина на балона  20, 40, 60, 80, 120, 150 и 200 мм при работна дължина на катетъра 80 и 140 см,  диаметър 7.0 мм, и дължина на балона  20, 40, 60, 80, 120 мм при работна дължина на катетъра 80 и 140 см диаметър 8.0, 9.0 мм, дължина на балона  20, 40, 60, 80 мм при работна дължина на катетъра 80 и 140 см, 10.0 и 12.0 дължина на балона  20, 40, 60 мм при работна дължина на катетъра 80 и 140 см, диаметър от 6.0, 7.0, 8.0, 9.0,10.0, 12.0 мм и дължина на балона 20 мм при работна дължина на катетъра 200 см</t>
  </si>
  <si>
    <t>CRT-Р система за ресинхронизираща терапия, комплект  с камерен електрод (на винт или пасивен), предсърден електрод  (на винт или пасивен), комплект електрод за синус коронариус  (на винт или пасивен) с дезилета за коронарен синус и предсърдие и дясна камера. Имплантите ЯМР съвместим 1,5 и 3 Т</t>
  </si>
  <si>
    <t>Ресинхронизираща система за стимулация с кардиовертер-дефибрилатор (CRT-D) в комлект с камерен електрод (на винт или пасивен), предсърден електрод  (на винт или пасивен), комплект електрод за синус коронариус  (на винт или пасивен) с дезилета за коронарен синус и предсърдие и дясна камера. Имплантите ЯМР съвместим 1,5 и 3 Т</t>
  </si>
  <si>
    <t>Двукухинни  Кардиовертер Дефибрилатори ICD DR с физиологична извивка в комплект с електроди (на винт или пасивен) и дезилета. Имплантите ЯМР съвместим 1,5 и 3 Т</t>
  </si>
  <si>
    <t>Еднокухинни Кардиовертер Дефибрилатори ICD VR  с физиологична извивка в комплект с електрод (на винт или пасивен) и дезиле. Имплантите ЯМР съвместим 1,5 и 3 Т</t>
  </si>
  <si>
    <t>CRT система за ресинхронизираща терапия, реимплантация, IS1, ЯМР съвместим 1,5 и 3 Т</t>
  </si>
  <si>
    <t>CRT система за ресинхронизираща терапия, реимплантация, IS4, ЯМР съвместим 1,5 и 3 Т</t>
  </si>
  <si>
    <t>Ресинхронизираща система за стимулация с кардиовертер-дефибрилатор (CRT-D), реимплантация, DF1/DF4, ЯМР съвместим 1,5 и 3 Т</t>
  </si>
  <si>
    <t>Ресинхронизираща система за стимулация с кардиовертер-дефибрилатор (CRT-D), реимплантация, IS4/DF4, ЯМР съвместим 1,5 и 3 Т</t>
  </si>
  <si>
    <t>Двукухинни  Кардиовертер Дефибрилатори ICD DR с физиологична извивка, реимплантация, DF1/DF4, ЯМР съвместим 1,5 и 3 Т</t>
  </si>
  <si>
    <t>Еднокухинни Кардиовертер Дефибрилатори ICD VR  с физиологична извивка, реимплантация, DF1/DF4, ЯМР съвместим 1,5 и 3 Т</t>
  </si>
  <si>
    <t>Дефибрилиращ електрод DF1/DF4, с активна или пасивна фиксация, ЯМР съвместим 1,5 и 3 Т</t>
  </si>
  <si>
    <t>Комплект с изолираща „шапчица“ за върха на електрод (Lead End Cap Kit)</t>
  </si>
  <si>
    <t>IS-1 Запушалка за порт (connector port pin plug)</t>
  </si>
  <si>
    <t>Електрод за заземяване на електронож при имплантация на постоянен електрокардиостимулатор</t>
  </si>
  <si>
    <t>Ангиографски сет: 1бр. покривен чаршаф за операционна маса 150х200см, 1бр. Майо, 1 бр. ангиографски чаршаф 230х350см с два радиални отвора 7х5см и два феморални отвора 7х10см с два странични прозрачни панела и централно подсилена зона, 1бр. покривало за апаратура 90х80см, 1бр. покривало за апаратура 90х50см, 2бр. стандартни хирургични престилки XL, 1бр. купа 100мл.</t>
  </si>
  <si>
    <t>Коагулационен електрод тип „писалка“, съвместим с Valleylab</t>
  </si>
  <si>
    <t>Бр</t>
  </si>
  <si>
    <t>Периферен водач, диаметър 0.018''; рентгенопозитивен койл с дължина - 15см; натоварване на върха 30 грама ; обща дължина - 180/300см; конусовиден дизайн; предназначен за калцифицирани лезии и фиброзни тъкани</t>
  </si>
  <si>
    <t>Периферен водач, полимерно покритие, диаметър 0.014 и 0.018; натоварване на върха 3G и 4G, прав и J вариант; обща дължина - 200/235/300см;</t>
  </si>
  <si>
    <t>Периферен водач с хидрофилно покритие,диаметър 0.014 и 0.018"; натоварване на върха 12G., прав и J вариант обща дължина - 200/235/300см;</t>
  </si>
  <si>
    <t xml:space="preserve">бр </t>
  </si>
  <si>
    <t>Диагностични катетри 4, 5, 6 Fr със SUS-brade/усилени/, хидрофилно покритие  / с дължина 100 см и 125 см, JL, JR, pigtail 110см и 125 см, включително специални радиални  криви Tiger I, TIGER II, удобен за диагностика на двете коронарни артерии при ОМИ , El Gamal-2, AL type NTR/</t>
  </si>
  <si>
    <t>Балон за РТСА. Материал Fulcrum. Dura-Trac хидрофилно покритие. Размер от 1.25-4.00мм. Материал за 1.25мм със Zerofold технология. Дължина на катетъра 142см. Преминаващ профил 0.020 при 1.25мм. Проксимален шафт 1,9F. Дистален шафт 2.4-2.7F. Позволяващ метод Kissing Balloon, съвместим с 6F въвеждащ катетър.</t>
  </si>
  <si>
    <t>NC балон катетър. Материал Soft Fulcrum plus. Селективно Dura-trac покритие. Дължина на катетъра 142см. Номинално налягане 10атм, rated burst-pressure 18атм. Позволяващ метод Kissing Balloon, съвместим с 6F въвеждащ катетър. Диаметри 2.00 – 5.00мм, дължини 6,9,12,15,21,27.</t>
  </si>
  <si>
    <t>OTW, РТСА катетър, двоен лумен, хидрофилно покритие Dura-Trac. Дължина 152см за 1.25мм диаметър с материал на балона Zerofold технология. Дължина 138см за размери 1.5-4.0мм с материал на балона Fulcrum. Проксимален шафт 3.2F. Дистален шафт 2.4-2.6F. Скосен връх с профил 0.0016‘‘.Преминаващ профил 0.020 при 1.25мм. Подсигуряваш Kissing техника. Диаметър 1.5-4.00мм. Дължина 6-30мм</t>
  </si>
  <si>
    <t xml:space="preserve">Ултра нископрофилен балон-катетър. Съвместим с 0.14‘‘ водач. Диаметър на балон 1.2/2.0/2.5/3.0/мм. </t>
  </si>
  <si>
    <t>Периферен катетър за добра опора при стенози и оклузии, съвместим с водач на 0.035", 0,018'' и 0,014'' с дължини 65-90-135-150 см, конусовиден връх, 3 платина-иридум маркери</t>
  </si>
  <si>
    <t>Примки за улавяне на чужди тела в периферни артерии тип Амплац 4/6 Fr, с "shape memory" дизайн, нитинолов шафт 120см и златно покритие на примката - размери от 5мм до 35мм, рентегенопозитивни маркери от платина/иридий, 102см катетър с 1.5 извивка в дисталния край</t>
  </si>
  <si>
    <t>Инфузионен катетър с Cragg-микроклапа; диаметър 4/5 F, дължина на катетъра 40/65/100/135cm; дължина на инфузионния участък 5/10/20cm за 4F и 5/10/20/30/40/50cm за 5F; съвместими с водач 0,035''(4F) и 0,038''(5F); рентгенопозитивни маркери в проксималната и дисталната част на инфузионния участък</t>
  </si>
  <si>
    <t>Премонтиран покрит стент за  периферна ангиопластика.Материал на стента- неръждаема стомана - 316L.Film Cast Encapsulation технология на покритие. Материал на покритие - микропоресто / 100 - 120 микрона / PTFE под формата на ултратънък ламириращ слой за предотвратяване на тъканното прорастване."Powercrimp" технология за контролирано едноетапно освобождаване. Два златни рентгенопозитивни маркера за прецизно позициониране. Диаметър - от 5 мм до 10мм , дължина - 16мм,22мм,38мм,59мм.Балон - катетър - от полиетилен терефталат, неразтеглив.Съвместим с 6/7F интродюсер и 0.035" водач.</t>
  </si>
  <si>
    <t>Периферен саморазгъващ се стент за ангиопластика на вена илиака и вена феморалис. Материал на стента - нитинол .  Дванадесет маркера за прецизно позициониране - по шест в двата края /  три танталови + три нитинолови /. Триаксиална доставяща система. Ръкохватка с два механизма за освобождаване: голямо колело-бутон за бавно освобождаване и малко колело-бутон за бързо освобождаване на стента. Доставящ катетър - OTW - тип, , съвместим с 8F - 10F интродюсер и 0.035" водач. Размери : диаметър -  10мм, 12мм, 14мм, 16мм, 18мм  и 20мм; дължина - 40мм,60мм,80мм,100мм, 120см,140мм и 160мм . Полезна дължина на системата - 80см и 120см.</t>
  </si>
  <si>
    <t>Балон - катетър за периферна ангиопластика.Материал на балона - полиамид . Тип - полуразтеглив. Два платинени рентгенопозитивни маркера за прецизно позициониране.  Гъвкави точки Checker, които позволяващи преминаване на балона при силно извити съдове. Двойно хидрофилно покритие на балона - вътрешен устойчив слой и външен лубрикантен слой, позволяващ намаляване на триенето . Подсилен вътрешен лумен, позволяващ преминаването през силно стеснени съдове. Доставящ катетър - OTW - тип, двулуменен, съвместим с 4F - 6F интродюсер и 0.018" водач. Размери : диаметър -  2.0мм, 2.5мм, 3.0мм,3.5мм, 4.0мм, 5.0мм,6.0мм,7.0мм,8.0мм  и 9.0мм; дължина - 20мм,40мм,60мм,80мм,100мм,150мм,200мм,250мм и 300мм . Полезна дължина на системата - 75см, 130 см и 150 см.</t>
  </si>
  <si>
    <t>Балон - катетър за периферна ангиопластика.Материал на балона - полиамид . Тип - полуразтеглив. Маркерни ленти през 1см; удебелени маркерни ленти през 5см  и обозначено с цифри разстояние през 10см за прецизно позициониране.  Доставящ катетър - OTW - тип, двулуменен, съвместим с 5F - 7F интродюсер и 0.035" водач. Размери : диаметър -   3мм, 4мм, 5мм, 6мм, 7мм, 8м, 9мм, 10мм  и 12мм; дължина - 20мм,40мм,60мм,80мм,100мм, 120см,150мм,200мм,250мм и 300мм . Полезна дължина на системата - 75см и 130см.</t>
  </si>
  <si>
    <t>Периферен балон - катетър за ангиопластика на илиачни артерии, обструктивни лезии на нативни или синтетични артериовенозни диализни фистули и постдилатация на преферни стентове или стент-графтове. Тип - неразтеглив / non-compliant /, OTW, съвместим с  0.035" водач и 7- 12F интродюсер. Номинално налягане на раздуване - 4-6 Aтм. Налягане на разкъсване - 12-18 Атм.Широк диапазон на работното налягане - от 6 до 18 Атм / за балон - катетри с размер 14мм  х 40мм /. Къси рамена на балона - 21мм / за балони с размер 18мм х 40мм . Размери - диаметър - 12мм, 14мм, 16мм,. Дължина - 20мм,40мм или 60мм. Полезна дължина на системата - 80см или 120 см.</t>
  </si>
  <si>
    <t>Периферен балон - катетър за ангиопластика на илиачни артерии, обструктивни лезии на нативни или синтетични артериовенозни диализни фистули и постдилатация на преферни стентове или стент-графтове. Тип - неразтеглив / non-compliant /, OTW, съвместим с  0.035" водач и 7- 12F интродюсер. Номинално налягане на раздуване - 4-6 Aтм. Налягане на разкъсване - 12-18 Атм.Широк диапазон на работното налягане - от 6 до 18 Атм . Къси рамена на балона - 21мм / за балони с размер 18мм х 40мм . Размери - диаметър - 18мм,20мм,22,,24мм или 26мм. Дължина - 20мм,40мм или 60мм. Полезна дължина на системата - 80см или 120 см.</t>
  </si>
  <si>
    <t>Инфлационно устройство за високо налягане до 40 Атм. За раздуване, мониториране на налягане и отдуване на дилатационни балон-катетри за ангиопластика. Обем: 30мл. Устройството включва заключващ лост, манометър, свързващ шлаух за високо налягане , въртящ се адаптер и трипътен кран за високо налягане.</t>
  </si>
  <si>
    <t>Периферен опорен и преминаващ катетър за преминаване през стенотични лезии, хронични тотални оклузии и малки съдове; улесняване смяна на водачи и въвеждане на инфузионни разтвори и контрастни вещества. Маркери  с дължина 1 см, разположени по протежение на дисталните 30 см от дължината на катетъра. Двойни маркери на дължина 10см и 20см от върха на катетъра. Вграден 1мм платинен рентгенопозитивен маркер на разстояние 5-6мм от върха. Съвместим с 0.014"; 0.018" и 0.035" водач и 4F и 5F интродюсер.Профил на преминаване на върха - 0.017" / за 0.014" катетър /. Дължина - 65см, 90см, 135см и 150см.</t>
  </si>
  <si>
    <t>Периферен балон за високо налягане. Съвместимост с водач:0.035”. Материал на балона: Nylon, Pebax. Дизайн на шафт: коаксиален  5.9F. RBP: до 27 атм. Минимален размер на интродюсера 6F: ø 3,0 -8,0 мм; 7F: ø 9,0 -10,0 мм; 8F: ø 12,0 мм. Работна дължина: 40 и 75cm. Размери: d:3,0-12,0; l:20-100</t>
  </si>
  <si>
    <t>Интродюсер 4F,5F,6F. Водач- 0.035”. 45cm-прав и контралатерален, 65см -прав, 90 см-прав. Материал: неръждаема стомана и полимер. Шафт: подсилен със стоманени нишки. Рентген-позитивен маркер</t>
  </si>
  <si>
    <t>Периферен конусовиден прав съпорт катетър, изискващ водач 0.18“, хидрофилно покритие за гладко преминаване, дистално 1.8 F, проксимално 2.6 F, дължини 70,90,135 и 150см, оплетка от волфрам и платинен маркер за по-добра визуализация</t>
  </si>
  <si>
    <t>Периферен прав съпорт катетър с конусовидно скосен шафт на степени, изискващ водач 0.14“, хидрофилно покритие за гладко преминаване, дистално 1.8 F, проксимално 2.6 F, дължини 60,90,135 и 150см, разновидности за дистален достъп, интервенции под коляното, за ежедневна употреба и с твърд шафт.</t>
  </si>
  <si>
    <t>Нова генерация 0.18" хибридни водачи, прав връх и наличие на двойна метална технология, комбинираща предимствата на неръждаема стомана - добра въртеливост и опора; и нитинола - флексибилност и устойчивост. Два варианта на дължината на нитиноловата част 10см и 25см. Патентована непрекъсната спойка за прецизно въртене, параболично ядро..  Рентгено позитивно полимерно хидрофилно покритие за по-лесно преминаване и визуализация. Твърдост на върха - 4gr. Супер еластичен преформиращ се връх от нитинол, 3 см. рентгено позитивни платинени коилове. Дължина на водача 210 см. и 300 см.</t>
  </si>
  <si>
    <t>Фамилия периферен водач за хронични оклузии /СТО/. Диаметър -014", дурастил материал.Хидрофилно дистално покритие и хидрфобно - проксимално, Core - to -tip дизайн с 5мм. Койлове на върха.3 см. рентгенопозитивни койлове. Диаметър на върха за различните видове - 0.12" и 0.009", твърдост на върха - 4.8, 9.7, 13гр.. Дължина - 190см.,300 см. прав връх</t>
  </si>
  <si>
    <t>Периферен водач 0,035". Дисталните 17 см. са оформени в постепенно заострен връх с ядро от 0,035". MICROGLIDE силиконово покритие  за намаляване на фрикцията.  Дължини 145см,190см и 300см само с прав връх. Атравматичен връх с възможност за преформиране</t>
  </si>
  <si>
    <t>Периферен водач  CORE-TO-TIP дизайн. Мек, атравматичен връх с възможност за преформиране. PTFE покритие на шафта до дисталните 7 см. MICROGLIDE покритие. ШАФТ от неръждаема стомана, два варианта  - 5 и 10 см. дължина на средния сегмент. Дължина на водача -130,190 и 300СМ</t>
  </si>
  <si>
    <t>Саморазгъващ се ендолуминален стент - графт / покрит стент / за периферна  ангиопластика. Материал на стента : нитинол. Материал на покритие: два тънки слоя еПТФЕ / аблуминален и луминален/, обхващащи двустранно и изцяло стратовете на стента. Луминален еПТФЕ слой - покрит с карбон. Осем танталови рентгенпозитивни маркери за прецизно позициониране / по 4 в двата края /.Структурен дизайн - тип отворена клетка. Непокрити участъци от 2 мм в краищата за предотвратяване на миграция на стента. Съвместим с 8, 9 и 10F интродюсер и 0.035" водач. Размери - диаметър-  5мм,6мм,7мм,8мм,9мм,10мм,12мм и 13.5 мм, дължина -  20мм / за стент графт с диаметър от 5мм до 8мм /,30мм,40мм,50мм,60мм,80мм,100мм, 120 мм. Полезна дължина на системата - 80см или 117 см.</t>
  </si>
  <si>
    <t>Фамилия периферни водачи .018",  за SFA &amp; BTK.   Материал - неръждаема стомана,Core - to -tip дизайн. 1.Workhorse GW с голям съпорт на тялото, мек връх и полимерно покритие. 8мм. Хидрофилно покритие, 3 см ренгенопозитивни намотки на върха, диаметър на върха - 0.018", сила на проникване - 17 ; 2. водач за извити съдове, калцифицирани и трудни за преминаване стенози  с флексибилно тяло и по-твърд връх, 35см хидрофилно полимерно покритие,3 см. рентгенопозитивен връх.Преформиране на върха, сила на проникване - 52; 3. водач, подходящ при хронични, стенотични лезии, с подпомагащо тяло и твърд заострен връх. 33 см. хидрофилно покритие, 10 см. рентгенопозитивни койлове на върха, сила на проникване 30г.</t>
  </si>
  <si>
    <t>№</t>
  </si>
  <si>
    <t>Наименование</t>
  </si>
  <si>
    <t>Мярка</t>
  </si>
  <si>
    <t>Количество</t>
  </si>
  <si>
    <t>Периферен водач  .018" с  мек, атравматичен връх с възможност за преформиране. Изработен е от рентгенопозитивни платинени мнамотки. Проксимални маркери за определяне мястото на водача спрямо интрадюсера. MICROGLIDE покритие за намаляване на съпротивлението. Дължина на водача -190 и 300см. прав и J връх. Дължина на рентгенопозитивния връх - 5 см.</t>
  </si>
  <si>
    <t>Водещ катетър за РТСА при 5F - 0.058"; 6F - 0.071"; 7F - 0.081"; 8F - 0.090" Патентована технология за по-добър контрол при въртене - Вградена гладка метална оплетка с укрепени, по-тънки стени без компромис в съпорта или задържането на кривката. Мек връх. Странични дупки - наличност при всички кривки. Радиопроследима маркерна лента и найлонов шафт за повишена рентгенова видимост. Позволяващ метод Kissing Balloon</t>
  </si>
  <si>
    <t>Периферни спирали "койлове", хеликоидален и 3Д дизайн, репозициониращи се, микрофиламентна технология LatticeFX, с найлон или PGLA; рамери за хеликоидални коилове - от 2мм до 20мм в диаметър; дължина от 4см до 50см, размери за 3Д коилове: от 2мм до 16мм в диаметър; дължина от 2см до 40см. Съвместими с микрокатетър с минимален вътрешен размер 0,0165'' за размери от 2 до 4 мм диаметър(хеликоидален), от 2 до 10мм диаметър(3Д) и 0,021'' за размери от 5 до 20мм диаметър(хеликоидален) и от 12 до 18мм диаметър(3Д)</t>
  </si>
  <si>
    <t>Сфери от етилен-винил алкохол кополимер в разтвор на диметилсулфоксид и микронизирана танталова пудра с вискозитети 18,20,34 за AVM и 500 само за интракраниални аневризми; съвместим със специални, реинфорсирани микрокатетри</t>
  </si>
  <si>
    <t>Еднолуменен реинфорсиран микрокатетър; полу-твърд проксимален шафт със стандартен луер адаптер и флексибилен дистален шафт; дистален вътрешен диаметър 0.015''/0.017''/0.021''/0.027''; обща дължина 135-158cm; използваема дължина 130-153cm; съвместим с водач 0.012''/0.014''/0.018''/0.021''</t>
  </si>
  <si>
    <t>I. Водачи</t>
  </si>
  <si>
    <t>II. Аксесоари</t>
  </si>
  <si>
    <t>III. Устройства за компресия и затваряне и съдови достъпи</t>
  </si>
  <si>
    <t>IV. Интродюсери</t>
  </si>
  <si>
    <t>V. Балони</t>
  </si>
  <si>
    <t>VI. Диагностични и водещи катетри</t>
  </si>
  <si>
    <t>VIII. Кардиостимулатори и ресинхронизиращи системи за стимулация CRТ</t>
  </si>
  <si>
    <t>IX. Периферни водачи</t>
  </si>
  <si>
    <t>X. Периферни диагностични катетри</t>
  </si>
  <si>
    <t>XI. Периферни съпорт катетри</t>
  </si>
  <si>
    <t>XII. Специфични катетри</t>
  </si>
  <si>
    <t>XIII. Периферни балони</t>
  </si>
  <si>
    <t>XIV. Покрити и венозни стентове</t>
  </si>
  <si>
    <t>XV. Емболизиращи частици и спирали</t>
  </si>
  <si>
    <t>5, 6, 7, 8 Fr водещ катетър дезиле предназначен за въвеждане на диагностичен и интервенционален консуматив за долни крайници, ренални и каротидни артерии. Атравматичен, М-хидрофилно покритие, усилена среда със стоманена спирала, златен маркер на 5 мм от дисталния край, уширен вътр. лумен: за 5 Fr - 1,9 мм; 6 Fr - 2,2 мм; 7 Fr-2.5 мм; 8 Fr - 2.9 мм. Дължина - 45 см. Профили - MPA, RDC, Straight, Lima, HS</t>
  </si>
  <si>
    <t>5, 6, 7, 8 Fr водещ катетър дезиле предназначен за въвеждане на диагностичен и интервенционален консуматив за долни крайници, ренални и каротидни артерии. Атравматичен, М-хидрофилно покритие, усилена среда със стоманена спирала, златен маркер на 5 мм от дисталния край, уширен вътр. лумен: за 5 Fr - 1,9 мм; 6 Fr - 2,2мм; 7 Fr-2.5 мм; 8 Fr - 2.9 мм. Дължина - 65 см . Профили - Straight</t>
  </si>
  <si>
    <t>5, 6, 7, 8 Fr водещ катетър дезиле предназначен за въвеждане на диагностичен и интервенционален консуматив за долни крайници, ренални и каротидни артерии. Атравматичен, М-хидрофилно покритие, усилена среда със стоманена спирала, златен маркер на 5 мм от дисталния край, уширен вътр. лумен: за 5 Fr - 1,9 мм; 6 Fr - 2,2 мм, 7 Fr-2.5 мм; 8 Fr - 2.9 мм. Дължина - 90 см. Профили - MPA, Straight</t>
  </si>
  <si>
    <t>Хидрофилен периферен водач с нитинолова сърцевина, кинк-резистентен; 0,018'' и 0,035''; дължина 150, 180 и 260 см; вида на тялото стандартно или твърдо; без или с 45⁰ ангулация на върха</t>
  </si>
  <si>
    <t>Периферен водач с нитинолова сърцевина, силиконово покритие, койл със златно покритие, с включен торкер за 0,014'' и 0,018''; Размери: 0,014'', 0,018'', 0,025'' и 0,035''; ралична дължина 80/180/260/300/400см; без или с 15⁰/45⁰ ангулация на върха; вариации на върха: Int, Flop, Std</t>
  </si>
  <si>
    <t>6 Fr, 7 Fr , 8 F съвместим - тромбаспирационен катетър за коронарни и периферни  артериални съдове, дължина на заобления и атравматичен връх 6 мм, дистално М-coat хидрофилно покритие - 40 см; 1 мм Ro маркер на 4 мм от върха,10 cm дълбочинен маркер на 90 см от върха, 140 см дължина, съвместим с 0,014" водач, входен профил - 0,019", екстракционна повърхност за 6 Fr - 0.95 мм и 1.32 мм за 7 F, Диаметър на шафтa външен: дистален - 5,1 Fr за 6 Fr и 5,9 Fr за 7Fr , със премонтиран стилет за по-добра опора и проходимост, RX сегмент - 23 см ,</t>
  </si>
  <si>
    <t>Водач с хидрофилно покритие.  Два вида шафт (стандартен и твърд). Два вида връх (прав и извит). Диаметри - .018, .025, .035 и .038инча. Дължини в зависимост от диаметъра и върха – 80, 150, 180 и 260 и 320 см.</t>
  </si>
  <si>
    <t>Спринцовка за контраст за многократна употреба 100 ml, с  клампа и с острие за пробиване на флакона и тръба за работа с ACIST® или еквивалентен</t>
  </si>
  <si>
    <t>Автоматичен манифолд - да притежава интегриран трансдусер за въвеждане за работа с ACIST® или еквивалентен</t>
  </si>
  <si>
    <t>Дистанционен контролер с трипътно кранче под високо налягане за работа с ACIST® или еквивалентен</t>
  </si>
  <si>
    <t>Интра васкуларно устройство за затваряне на дефекти в артериален съд - с три абсорбиращи се компонента,полу или изцяло автоматизирано, възможност за  V-Twist интегрирана платформа за по-добро покритие на артериотомията: резорбируем конец, ко-полимерна котва, колагенов пач или 2  полимерни диска. Според механика на затваряне - три разновидности, не съдържа латекс. Сета  включва: хемостатично устройство, интродюсер, модифициран дилататор, водач с "J" връх - 70 см; 0.035"/0,038". Два контролни отвора или резервоар за правилно позициониране: един 1,5 см дистално и един проксимално, уплътняваща тръба и маркер за поставен колагенов пач, време на резорбция 60-90 дни, не изисква допълнително притискане за пълна хемостаза; р-ри: 6 Fr, 7 Fr и 8 Fr  Минимално необходим диаметър на съда - 4мм за 6 Ф  и 5мм за 7 и 8 Ф  устройства.</t>
  </si>
  <si>
    <t>Комплект шприца за контраст 150мл с удължител за високо налягане 122см за инжектор Medrad® или еквивалентен</t>
  </si>
  <si>
    <t>Комбинация от 4 дистално платинени Magic или еквивалентни маркери с Glidex хидрофилно покритие и отличен контрол на въртящия момент. Glidex™Водач с хидрофилно покритие (Coated Hydrophilic Guidewire) - 4 дистално платинени Magic маркери или еквивалентни разположени в 1 cm увеличение за по-добра визуализация; дължина в см – 180, 260; диаметър в мм – 0.889</t>
  </si>
  <si>
    <t>Водач 0,035 "комбиниращ голяма твърдост, сила и стабилност с безопасността на мекия атравматичен флопи върх; Модел Прав (6см Подвижен връх /Straight (6 cm Flexible Tip) - дължина в см – 75,145,180,260; диаметър в мм – 0.889; 0.965; Модел Прав (ST Къс Връх -Straight (ST Short Tip) –дължина в см – 260, 145; дължина на върха в см – 1; 3.5; диаметър в мм -0.889; 0.965; Модел 3 mm J (6 cmГъвкав връх/ Flexible Tip) - дължина в см – 145,180,260; диаметър в мм – 0.889; 0.965;</t>
  </si>
  <si>
    <t>Балансира опората, гъвкавостта и radiopacity необходими за ефективно поставяне на катетър.Модел Управляем Водач (Steerable Guidewire) –дължина на водача 185см и връх J с дължина 15 см и дължина на водча 300 см с С – образен връх с дължина 10 см;</t>
  </si>
  <si>
    <t>VII. Консумативи за инжектомат "ACIST" или еквивалентни</t>
  </si>
  <si>
    <t>Търговско наименование</t>
  </si>
  <si>
    <t>Производител</t>
  </si>
  <si>
    <t>Каталожен номер</t>
  </si>
  <si>
    <t>Брой в опаковка</t>
  </si>
  <si>
    <t>Ед. цена без ДДС</t>
  </si>
  <si>
    <t>Ед. цена  с  ДДС</t>
  </si>
  <si>
    <t>Обща стойност без ДДС</t>
  </si>
  <si>
    <t>Обща стойност с ДДС</t>
  </si>
  <si>
    <t>Общо:</t>
  </si>
  <si>
    <t>ОБЩО:</t>
  </si>
  <si>
    <t>Ценово предложение  за “Доставка на ангиографски медицински изделия и консумативи”</t>
  </si>
  <si>
    <t>Баркод идентификатор</t>
  </si>
  <si>
    <t>Код НЗОК</t>
  </si>
  <si>
    <t xml:space="preserve"> -</t>
  </si>
  <si>
    <t>Приложение № 3</t>
  </si>
</sst>
</file>

<file path=xl/styles.xml><?xml version="1.0" encoding="utf-8"?>
<styleSheet xmlns="http://schemas.openxmlformats.org/spreadsheetml/2006/main" xmlns:mc="http://schemas.openxmlformats.org/markup-compatibility/2006" xmlns:x14ac="http://schemas.microsoft.com/office/spreadsheetml/2009/9/ac" mc:Ignorable="x14ac">
  <fonts count="52" x14ac:knownFonts="1">
    <font>
      <sz val="11"/>
      <color theme="1"/>
      <name val="Calibri"/>
      <family val="2"/>
      <scheme val="minor"/>
    </font>
    <font>
      <sz val="11"/>
      <color theme="1"/>
      <name val="Calibri"/>
      <family val="2"/>
      <scheme val="minor"/>
    </font>
    <font>
      <sz val="11"/>
      <color theme="1"/>
      <name val="Calibri"/>
      <family val="2"/>
      <charset val="204"/>
      <scheme val="minor"/>
    </font>
    <font>
      <sz val="10"/>
      <name val="Arial"/>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8"/>
      <color indexed="62"/>
      <name val="Cambria"/>
      <family val="2"/>
      <charset val="204"/>
    </font>
    <font>
      <sz val="10"/>
      <name val="Times New Roman"/>
      <family val="1"/>
      <charset val="204"/>
    </font>
    <font>
      <sz val="11"/>
      <color indexed="8"/>
      <name val="Calibri"/>
      <family val="2"/>
    </font>
    <font>
      <sz val="10"/>
      <name val="Arial CE"/>
      <charset val="238"/>
    </font>
    <font>
      <sz val="11"/>
      <color rgb="FF000000"/>
      <name val="Calibri"/>
      <family val="2"/>
      <charset val="204"/>
    </font>
    <font>
      <sz val="11"/>
      <color indexed="8"/>
      <name val="Calibri"/>
      <family val="2"/>
      <charset val="238"/>
    </font>
    <font>
      <sz val="10"/>
      <name val="Arial"/>
      <family val="2"/>
      <charset val="1"/>
    </font>
    <font>
      <sz val="11"/>
      <name val="Arial"/>
      <family val="2"/>
      <charset val="204"/>
    </font>
    <font>
      <sz val="11"/>
      <name val="Times New Roman"/>
      <family val="1"/>
      <charset val="204"/>
    </font>
    <font>
      <sz val="10"/>
      <name val="Arial"/>
      <family val="2"/>
      <charset val="204"/>
    </font>
    <font>
      <sz val="11"/>
      <color rgb="FFFF0000"/>
      <name val="Calibri"/>
      <family val="2"/>
      <scheme val="minor"/>
    </font>
    <font>
      <sz val="11"/>
      <name val="Calibri"/>
      <family val="2"/>
      <scheme val="minor"/>
    </font>
    <font>
      <b/>
      <sz val="22"/>
      <color theme="1"/>
      <name val="Calibri"/>
      <family val="2"/>
      <charset val="204"/>
      <scheme val="minor"/>
    </font>
    <font>
      <sz val="11"/>
      <color theme="1"/>
      <name val="Times New Roman"/>
      <family val="1"/>
      <charset val="204"/>
    </font>
    <font>
      <b/>
      <sz val="12"/>
      <color theme="1"/>
      <name val="Times New Roman"/>
      <family val="1"/>
      <charset val="204"/>
    </font>
    <font>
      <sz val="10"/>
      <color theme="1"/>
      <name val="Times New Roman"/>
      <family val="1"/>
      <charset val="204"/>
    </font>
    <font>
      <b/>
      <sz val="11"/>
      <color theme="1"/>
      <name val="Times New Roman"/>
      <family val="1"/>
      <charset val="204"/>
    </font>
    <font>
      <sz val="10"/>
      <color rgb="FF000000"/>
      <name val="Times New Roman"/>
      <family val="1"/>
      <charset val="204"/>
    </font>
    <font>
      <sz val="11"/>
      <color rgb="FF000000"/>
      <name val="Times New Roman"/>
      <family val="1"/>
      <charset val="204"/>
    </font>
    <font>
      <sz val="12"/>
      <name val="Times New Roman"/>
      <family val="1"/>
      <charset val="204"/>
    </font>
    <font>
      <sz val="11"/>
      <color rgb="FF00B050"/>
      <name val="Times New Roman"/>
      <family val="1"/>
      <charset val="204"/>
    </font>
    <font>
      <sz val="11"/>
      <color rgb="FF00B050"/>
      <name val="Calibri"/>
      <family val="2"/>
      <scheme val="minor"/>
    </font>
    <font>
      <b/>
      <sz val="12"/>
      <name val="Times New Roman"/>
      <family val="1"/>
      <charset val="204"/>
    </font>
    <font>
      <sz val="12"/>
      <color theme="1"/>
      <name val="Times New Roman"/>
      <family val="1"/>
      <charset val="204"/>
    </font>
    <font>
      <b/>
      <sz val="11"/>
      <name val="Times New Roman"/>
      <family val="1"/>
      <charset val="204"/>
    </font>
    <font>
      <b/>
      <sz val="11"/>
      <color theme="1"/>
      <name val="Calibri"/>
      <family val="2"/>
      <charset val="204"/>
      <scheme val="minor"/>
    </font>
    <font>
      <b/>
      <sz val="11"/>
      <color theme="1"/>
      <name val="Arial"/>
      <family val="2"/>
      <charset val="204"/>
    </font>
  </fonts>
  <fills count="42">
    <fill>
      <patternFill patternType="none"/>
    </fill>
    <fill>
      <patternFill patternType="gray125"/>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49"/>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10"/>
      </patternFill>
    </fill>
    <fill>
      <patternFill patternType="solid">
        <fgColor indexed="57"/>
      </patternFill>
    </fill>
    <fill>
      <patternFill patternType="solid">
        <fgColor indexed="54"/>
      </patternFill>
    </fill>
    <fill>
      <patternFill patternType="solid">
        <fgColor indexed="25"/>
      </patternFill>
    </fill>
    <fill>
      <patternFill patternType="solid">
        <fgColor indexed="55"/>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25"/>
      </patternFill>
    </fill>
    <fill>
      <patternFill patternType="solid">
        <fgColor indexed="26"/>
        <bgColor indexed="9"/>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theme="0"/>
        <bgColor indexed="64"/>
      </patternFill>
    </fill>
    <fill>
      <patternFill patternType="solid">
        <fgColor indexe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116">
    <xf numFmtId="0" fontId="0" fillId="0" borderId="0"/>
    <xf numFmtId="0" fontId="2" fillId="0" borderId="0"/>
    <xf numFmtId="0" fontId="3"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7"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5" borderId="0" applyNumberFormat="0" applyBorder="0" applyAlignment="0" applyProtection="0"/>
    <xf numFmtId="0" fontId="5" fillId="14" borderId="0" applyNumberFormat="0" applyBorder="0" applyAlignment="0" applyProtection="0"/>
    <xf numFmtId="0" fontId="5" fillId="4"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1"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6" fillId="22"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5" borderId="0" applyNumberFormat="0" applyBorder="0" applyAlignment="0" applyProtection="0"/>
    <xf numFmtId="0" fontId="6" fillId="22" borderId="0" applyNumberFormat="0" applyBorder="0" applyAlignment="0" applyProtection="0"/>
    <xf numFmtId="0" fontId="6" fillId="4" borderId="0" applyNumberFormat="0" applyBorder="0" applyAlignment="0" applyProtection="0"/>
    <xf numFmtId="0" fontId="6" fillId="23"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2"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22" borderId="0" applyNumberFormat="0" applyBorder="0" applyAlignment="0" applyProtection="0"/>
    <xf numFmtId="0" fontId="6" fillId="30" borderId="0" applyNumberFormat="0" applyBorder="0" applyAlignment="0" applyProtection="0"/>
    <xf numFmtId="0" fontId="7" fillId="3" borderId="0" applyNumberFormat="0" applyBorder="0" applyAlignment="0" applyProtection="0"/>
    <xf numFmtId="0" fontId="8" fillId="2" borderId="2" applyNumberFormat="0" applyAlignment="0" applyProtection="0"/>
    <xf numFmtId="0" fontId="9" fillId="31" borderId="3" applyNumberFormat="0" applyAlignment="0" applyProtection="0"/>
    <xf numFmtId="0" fontId="10" fillId="0" borderId="0" applyNumberFormat="0" applyFill="0" applyBorder="0" applyAlignment="0" applyProtection="0"/>
    <xf numFmtId="0" fontId="11" fillId="5"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15" fillId="4" borderId="2" applyNumberFormat="0" applyAlignment="0" applyProtection="0"/>
    <xf numFmtId="0" fontId="16" fillId="0" borderId="9" applyNumberFormat="0" applyFill="0" applyAlignment="0" applyProtection="0"/>
    <xf numFmtId="0" fontId="17" fillId="17" borderId="0" applyNumberFormat="0" applyBorder="0" applyAlignment="0" applyProtection="0"/>
    <xf numFmtId="0" fontId="4" fillId="0" borderId="0"/>
    <xf numFmtId="0" fontId="4" fillId="0" borderId="0"/>
    <xf numFmtId="0" fontId="5" fillId="0" borderId="0"/>
    <xf numFmtId="0" fontId="4" fillId="0" borderId="0">
      <alignment vertical="top"/>
    </xf>
    <xf numFmtId="0" fontId="4" fillId="0" borderId="0"/>
    <xf numFmtId="0" fontId="4" fillId="0" borderId="0"/>
    <xf numFmtId="0" fontId="1" fillId="0" borderId="0"/>
    <xf numFmtId="0" fontId="4" fillId="0" borderId="0"/>
    <xf numFmtId="0" fontId="2" fillId="0" borderId="0"/>
    <xf numFmtId="0" fontId="3" fillId="0" borderId="0"/>
    <xf numFmtId="0" fontId="5" fillId="6" borderId="10" applyNumberFormat="0" applyFont="0" applyAlignment="0" applyProtection="0"/>
    <xf numFmtId="0" fontId="18" fillId="2" borderId="11" applyNumberFormat="0" applyAlignment="0" applyProtection="0"/>
    <xf numFmtId="0" fontId="25" fillId="0" borderId="0" applyNumberFormat="0" applyFill="0" applyBorder="0" applyAlignment="0" applyProtection="0"/>
    <xf numFmtId="0" fontId="20" fillId="0" borderId="13" applyNumberFormat="0" applyFill="0" applyAlignment="0" applyProtection="0"/>
    <xf numFmtId="0" fontId="21" fillId="0" borderId="0" applyNumberFormat="0" applyFill="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35" borderId="0" applyNumberFormat="0" applyBorder="0" applyAlignment="0" applyProtection="0"/>
    <xf numFmtId="0" fontId="5" fillId="36" borderId="10" applyNumberFormat="0" applyAlignment="0" applyProtection="0"/>
    <xf numFmtId="0" fontId="15" fillId="13" borderId="2" applyNumberFormat="0" applyAlignment="0" applyProtection="0"/>
    <xf numFmtId="0" fontId="11" fillId="10" borderId="0" applyNumberFormat="0" applyBorder="0" applyAlignment="0" applyProtection="0"/>
    <xf numFmtId="0" fontId="19" fillId="0" borderId="0" applyNumberFormat="0" applyFill="0" applyBorder="0" applyAlignment="0" applyProtection="0"/>
    <xf numFmtId="0" fontId="12" fillId="0" borderId="4"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8" fillId="37" borderId="11" applyNumberFormat="0" applyAlignment="0" applyProtection="0"/>
    <xf numFmtId="0" fontId="8" fillId="37" borderId="2" applyNumberFormat="0" applyAlignment="0" applyProtection="0"/>
    <xf numFmtId="0" fontId="9" fillId="38" borderId="3" applyNumberFormat="0" applyAlignment="0" applyProtection="0"/>
    <xf numFmtId="0" fontId="7" fillId="9" borderId="0" applyNumberFormat="0" applyBorder="0" applyAlignment="0" applyProtection="0"/>
    <xf numFmtId="0" fontId="17" fillId="39" borderId="0" applyNumberFormat="0" applyBorder="0" applyAlignment="0" applyProtection="0"/>
    <xf numFmtId="0" fontId="10" fillId="0" borderId="0" applyNumberFormat="0" applyFill="0" applyBorder="0" applyAlignment="0" applyProtection="0"/>
    <xf numFmtId="0" fontId="21" fillId="0" borderId="0" applyNumberFormat="0" applyFill="0" applyBorder="0" applyAlignment="0" applyProtection="0"/>
    <xf numFmtId="0" fontId="16" fillId="0" borderId="9" applyNumberFormat="0" applyFill="0" applyAlignment="0" applyProtection="0"/>
    <xf numFmtId="0" fontId="20" fillId="0" borderId="12" applyNumberFormat="0" applyFill="0" applyAlignment="0" applyProtection="0"/>
    <xf numFmtId="0" fontId="4" fillId="0" borderId="0"/>
    <xf numFmtId="0" fontId="4" fillId="0" borderId="0"/>
    <xf numFmtId="0" fontId="5" fillId="0" borderId="0"/>
    <xf numFmtId="0" fontId="27" fillId="0" borderId="0"/>
    <xf numFmtId="0" fontId="27" fillId="0" borderId="0"/>
    <xf numFmtId="0" fontId="27" fillId="0" borderId="0"/>
    <xf numFmtId="0" fontId="28" fillId="0" borderId="0"/>
    <xf numFmtId="0" fontId="30" fillId="0" borderId="0"/>
    <xf numFmtId="0" fontId="31" fillId="0" borderId="0"/>
    <xf numFmtId="0" fontId="4" fillId="0" borderId="0"/>
    <xf numFmtId="0" fontId="29" fillId="0" borderId="0" applyNumberFormat="0" applyFont="0" applyBorder="0" applyProtection="0"/>
    <xf numFmtId="0" fontId="32" fillId="0" borderId="0"/>
    <xf numFmtId="0" fontId="4" fillId="0" borderId="0">
      <alignment vertical="top"/>
    </xf>
    <xf numFmtId="0" fontId="4" fillId="0" borderId="0">
      <alignment vertical="top"/>
    </xf>
    <xf numFmtId="0" fontId="4" fillId="0" borderId="0">
      <alignment vertical="top"/>
    </xf>
    <xf numFmtId="0" fontId="33" fillId="0" borderId="0" applyBorder="0" applyProtection="0">
      <alignment wrapText="1"/>
    </xf>
    <xf numFmtId="0" fontId="34" fillId="0" borderId="0">
      <alignment vertical="top"/>
    </xf>
    <xf numFmtId="0" fontId="30" fillId="0" borderId="0"/>
    <xf numFmtId="0" fontId="3" fillId="0" borderId="0"/>
    <xf numFmtId="0" fontId="2" fillId="0" borderId="0"/>
    <xf numFmtId="0" fontId="5" fillId="0" borderId="0"/>
  </cellStyleXfs>
  <cellXfs count="127">
    <xf numFmtId="0" fontId="0" fillId="0" borderId="0" xfId="0"/>
    <xf numFmtId="0" fontId="0" fillId="0" borderId="0" xfId="0" applyAlignment="1">
      <alignment horizontal="left" wrapText="1" indent="1"/>
    </xf>
    <xf numFmtId="0" fontId="0" fillId="0" borderId="0" xfId="0" applyAlignment="1">
      <alignment wrapText="1"/>
    </xf>
    <xf numFmtId="0" fontId="0" fillId="40" borderId="0" xfId="0" applyFill="1" applyAlignment="1">
      <alignment wrapText="1"/>
    </xf>
    <xf numFmtId="0" fontId="0" fillId="0" borderId="0" xfId="0" applyAlignment="1">
      <alignment horizontal="right"/>
    </xf>
    <xf numFmtId="0" fontId="35" fillId="0" borderId="0" xfId="0" applyFont="1" applyAlignment="1">
      <alignment wrapText="1"/>
    </xf>
    <xf numFmtId="0" fontId="0" fillId="40" borderId="0" xfId="0" applyFill="1"/>
    <xf numFmtId="0" fontId="36" fillId="40" borderId="0" xfId="0" applyFont="1" applyFill="1"/>
    <xf numFmtId="0" fontId="0" fillId="40" borderId="0" xfId="0" applyFill="1" applyAlignment="1">
      <alignment horizontal="center" vertical="center" wrapText="1"/>
    </xf>
    <xf numFmtId="0" fontId="0" fillId="40" borderId="0" xfId="0" applyFill="1" applyAlignment="1">
      <alignment horizontal="left"/>
    </xf>
    <xf numFmtId="0" fontId="0" fillId="40" borderId="0" xfId="0" applyFill="1" applyAlignment="1">
      <alignment horizontal="left" wrapText="1" indent="1"/>
    </xf>
    <xf numFmtId="0" fontId="35" fillId="40" borderId="0" xfId="0" applyFont="1" applyFill="1" applyAlignment="1">
      <alignment wrapText="1"/>
    </xf>
    <xf numFmtId="0" fontId="35" fillId="40" borderId="0" xfId="0" applyFont="1" applyFill="1" applyAlignment="1">
      <alignment horizontal="center" vertical="center" wrapText="1"/>
    </xf>
    <xf numFmtId="0" fontId="35" fillId="40" borderId="0" xfId="0" applyFont="1" applyFill="1"/>
    <xf numFmtId="0" fontId="35" fillId="40" borderId="0" xfId="0" applyFont="1" applyFill="1" applyAlignment="1">
      <alignment horizontal="left"/>
    </xf>
    <xf numFmtId="0" fontId="38" fillId="0" borderId="0" xfId="0" applyFont="1"/>
    <xf numFmtId="0" fontId="39" fillId="0" borderId="1" xfId="0" applyFont="1" applyBorder="1" applyAlignment="1">
      <alignment horizontal="center" vertical="center" wrapText="1"/>
    </xf>
    <xf numFmtId="0" fontId="40" fillId="0" borderId="1" xfId="0" applyFont="1" applyBorder="1" applyAlignment="1">
      <alignment horizontal="left" vertical="center" wrapText="1"/>
    </xf>
    <xf numFmtId="0" fontId="38" fillId="0" borderId="0" xfId="0" applyFont="1" applyAlignment="1">
      <alignment wrapText="1"/>
    </xf>
    <xf numFmtId="0" fontId="41" fillId="0" borderId="1" xfId="0" applyFont="1" applyBorder="1" applyAlignment="1">
      <alignment horizontal="center" vertical="center" wrapText="1"/>
    </xf>
    <xf numFmtId="0" fontId="38" fillId="0" borderId="1" xfId="0" applyFont="1" applyBorder="1" applyAlignment="1">
      <alignment horizontal="left" vertical="center" wrapText="1"/>
    </xf>
    <xf numFmtId="0" fontId="38" fillId="0" borderId="1" xfId="0" applyFont="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38" fillId="0" borderId="0" xfId="0" applyFont="1" applyAlignment="1">
      <alignment horizontal="center"/>
    </xf>
    <xf numFmtId="0" fontId="38" fillId="40" borderId="1" xfId="0" applyFont="1" applyFill="1" applyBorder="1" applyAlignment="1">
      <alignment horizontal="center"/>
    </xf>
    <xf numFmtId="0" fontId="38" fillId="40" borderId="1" xfId="0" applyFont="1" applyFill="1" applyBorder="1" applyAlignment="1">
      <alignment wrapText="1"/>
    </xf>
    <xf numFmtId="0" fontId="38" fillId="0" borderId="0" xfId="0" applyFont="1" applyAlignment="1">
      <alignment horizontal="center" vertical="center"/>
    </xf>
    <xf numFmtId="0" fontId="38" fillId="40" borderId="1" xfId="0" applyFont="1" applyFill="1" applyBorder="1" applyAlignment="1">
      <alignment horizontal="center" vertical="center" wrapText="1"/>
    </xf>
    <xf numFmtId="0" fontId="38" fillId="40" borderId="1" xfId="0" applyFont="1" applyFill="1" applyBorder="1" applyAlignment="1">
      <alignment horizontal="center" vertical="center"/>
    </xf>
    <xf numFmtId="0" fontId="38" fillId="40" borderId="1" xfId="0" applyFont="1" applyFill="1" applyBorder="1" applyAlignment="1">
      <alignment horizontal="left" vertical="center" wrapText="1"/>
    </xf>
    <xf numFmtId="0" fontId="40" fillId="40" borderId="1" xfId="0" applyFont="1" applyFill="1" applyBorder="1" applyAlignment="1">
      <alignment vertical="center" wrapText="1"/>
    </xf>
    <xf numFmtId="0" fontId="38" fillId="0" borderId="0" xfId="0" applyFont="1" applyAlignment="1">
      <alignment horizontal="left" wrapText="1" indent="1"/>
    </xf>
    <xf numFmtId="0" fontId="40" fillId="40" borderId="1" xfId="0" applyFont="1" applyFill="1" applyBorder="1" applyAlignment="1">
      <alignment wrapText="1"/>
    </xf>
    <xf numFmtId="0" fontId="40" fillId="0" borderId="1" xfId="0" applyFont="1" applyBorder="1" applyAlignment="1">
      <alignment horizontal="center" vertical="center" wrapText="1"/>
    </xf>
    <xf numFmtId="0" fontId="40" fillId="40" borderId="1" xfId="0" applyFont="1" applyFill="1" applyBorder="1" applyAlignment="1">
      <alignment horizontal="center" vertical="center" wrapText="1"/>
    </xf>
    <xf numFmtId="0" fontId="40" fillId="40" borderId="1" xfId="0" applyFont="1" applyFill="1" applyBorder="1" applyAlignment="1">
      <alignment horizontal="center" vertical="center"/>
    </xf>
    <xf numFmtId="0" fontId="26" fillId="0" borderId="1" xfId="0" applyFont="1" applyBorder="1" applyAlignment="1">
      <alignment horizontal="center" vertical="center" wrapText="1"/>
    </xf>
    <xf numFmtId="0" fontId="0" fillId="40" borderId="0" xfId="0" applyFill="1" applyAlignment="1">
      <alignment horizontal="center"/>
    </xf>
    <xf numFmtId="0" fontId="26" fillId="40" borderId="1" xfId="0" applyFont="1" applyFill="1" applyBorder="1" applyAlignment="1">
      <alignment horizontal="center" vertical="center"/>
    </xf>
    <xf numFmtId="0" fontId="33" fillId="40" borderId="1" xfId="0" applyFont="1" applyFill="1" applyBorder="1" applyAlignment="1">
      <alignment horizontal="center" vertical="center"/>
    </xf>
    <xf numFmtId="0" fontId="0" fillId="40" borderId="0" xfId="0" applyFill="1" applyAlignment="1">
      <alignment horizontal="center" vertical="center"/>
    </xf>
    <xf numFmtId="0" fontId="44" fillId="40" borderId="1" xfId="0" applyFont="1" applyFill="1" applyBorder="1" applyAlignment="1">
      <alignment vertical="center" wrapText="1"/>
    </xf>
    <xf numFmtId="0" fontId="44" fillId="40" borderId="1" xfId="115" applyFont="1" applyFill="1" applyBorder="1" applyAlignment="1">
      <alignment vertical="center" wrapText="1"/>
    </xf>
    <xf numFmtId="0" fontId="40" fillId="0" borderId="1" xfId="0" applyFont="1" applyFill="1" applyBorder="1" applyAlignment="1">
      <alignment horizontal="left" vertical="center" wrapText="1"/>
    </xf>
    <xf numFmtId="0" fontId="40" fillId="0" borderId="1" xfId="0" applyFont="1" applyFill="1" applyBorder="1" applyAlignment="1">
      <alignment horizontal="center" vertical="center" wrapText="1"/>
    </xf>
    <xf numFmtId="0" fontId="0" fillId="0" borderId="0" xfId="0" applyFill="1" applyAlignment="1">
      <alignment horizontal="center"/>
    </xf>
    <xf numFmtId="0" fontId="0" fillId="0" borderId="0" xfId="0" applyFont="1" applyFill="1" applyAlignment="1">
      <alignment horizontal="left" wrapText="1" indent="1"/>
    </xf>
    <xf numFmtId="0" fontId="0" fillId="0" borderId="0" xfId="0" applyFont="1" applyFill="1" applyAlignment="1">
      <alignment horizontal="center" vertical="center"/>
    </xf>
    <xf numFmtId="0" fontId="0" fillId="0" borderId="0" xfId="0" applyFill="1"/>
    <xf numFmtId="0" fontId="42" fillId="0" borderId="1" xfId="0" applyFont="1" applyFill="1" applyBorder="1" applyAlignment="1">
      <alignment horizontal="center" vertical="center" wrapText="1"/>
    </xf>
    <xf numFmtId="0" fontId="0" fillId="0" borderId="0" xfId="0" applyFill="1" applyAlignment="1">
      <alignment wrapText="1"/>
    </xf>
    <xf numFmtId="0" fontId="38" fillId="0" borderId="0" xfId="0" applyFont="1" applyFill="1"/>
    <xf numFmtId="0" fontId="41"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1" xfId="0" applyFont="1" applyFill="1" applyBorder="1" applyAlignment="1">
      <alignment horizontal="left" vertical="center" wrapText="1"/>
    </xf>
    <xf numFmtId="0" fontId="43" fillId="0" borderId="1" xfId="0" applyFont="1" applyFill="1" applyBorder="1" applyAlignment="1">
      <alignment horizontal="left" vertical="center" wrapText="1"/>
    </xf>
    <xf numFmtId="0" fontId="43" fillId="0" borderId="1"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8" fillId="0" borderId="1" xfId="0" applyFont="1" applyFill="1" applyBorder="1" applyAlignment="1">
      <alignment horizontal="center" vertical="center"/>
    </xf>
    <xf numFmtId="0" fontId="33" fillId="0" borderId="1" xfId="0" applyFont="1" applyFill="1" applyBorder="1" applyAlignment="1">
      <alignment wrapText="1"/>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8" fillId="0" borderId="0" xfId="0" applyFont="1" applyFill="1" applyAlignment="1">
      <alignment horizontal="center"/>
    </xf>
    <xf numFmtId="0" fontId="38" fillId="0" borderId="0" xfId="0" applyFont="1" applyFill="1" applyAlignment="1">
      <alignment horizontal="left" wrapText="1" indent="1"/>
    </xf>
    <xf numFmtId="0" fontId="38" fillId="0" borderId="1" xfId="0" applyFont="1" applyFill="1" applyBorder="1" applyAlignment="1">
      <alignment horizontal="left" wrapText="1"/>
    </xf>
    <xf numFmtId="0" fontId="45" fillId="0" borderId="0" xfId="0" applyFont="1"/>
    <xf numFmtId="0" fontId="46" fillId="0" borderId="0" xfId="0" applyFont="1"/>
    <xf numFmtId="0" fontId="33" fillId="0" borderId="0" xfId="0" applyFont="1" applyFill="1" applyAlignment="1">
      <alignment horizontal="center" vertical="center"/>
    </xf>
    <xf numFmtId="0" fontId="33" fillId="0" borderId="0" xfId="0" applyFont="1" applyFill="1" applyAlignment="1">
      <alignment horizontal="left" wrapText="1" indent="1"/>
    </xf>
    <xf numFmtId="0" fontId="38"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left" wrapText="1" indent="1"/>
    </xf>
    <xf numFmtId="0" fontId="40" fillId="0" borderId="1" xfId="0" applyFont="1" applyFill="1" applyBorder="1" applyAlignment="1">
      <alignment horizontal="left" wrapText="1"/>
    </xf>
    <xf numFmtId="0" fontId="40" fillId="0" borderId="1" xfId="0" applyFont="1" applyFill="1" applyBorder="1" applyAlignment="1">
      <alignment horizontal="center" vertical="center"/>
    </xf>
    <xf numFmtId="0" fontId="39" fillId="0" borderId="1" xfId="0" applyFont="1" applyFill="1" applyBorder="1" applyAlignment="1">
      <alignment horizontal="center" vertical="center" wrapText="1"/>
    </xf>
    <xf numFmtId="0" fontId="0" fillId="0" borderId="0" xfId="0" applyFill="1" applyAlignment="1">
      <alignment horizontal="right"/>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47" fillId="0" borderId="1" xfId="0" applyFont="1" applyFill="1" applyBorder="1" applyAlignment="1" applyProtection="1">
      <alignment horizontal="center" vertical="center" textRotation="90" wrapText="1"/>
    </xf>
    <xf numFmtId="49" fontId="47" fillId="0" borderId="1" xfId="0" applyNumberFormat="1" applyFont="1" applyBorder="1" applyAlignment="1">
      <alignment horizontal="center" vertical="center" textRotation="90" wrapText="1"/>
    </xf>
    <xf numFmtId="0" fontId="47" fillId="0" borderId="1" xfId="0" applyFont="1" applyBorder="1" applyAlignment="1">
      <alignment horizontal="center" vertical="center" textRotation="90" wrapText="1"/>
    </xf>
    <xf numFmtId="4" fontId="47" fillId="41" borderId="1" xfId="0" applyNumberFormat="1" applyFont="1" applyFill="1" applyBorder="1" applyAlignment="1">
      <alignment horizontal="center" vertical="center" textRotation="90" wrapText="1"/>
    </xf>
    <xf numFmtId="0" fontId="44" fillId="0" borderId="1" xfId="0" applyFont="1" applyBorder="1" applyAlignment="1">
      <alignment vertical="center"/>
    </xf>
    <xf numFmtId="4" fontId="44" fillId="41" borderId="1" xfId="0" applyNumberFormat="1" applyFont="1" applyFill="1" applyBorder="1" applyAlignment="1">
      <alignment vertical="center" wrapText="1"/>
    </xf>
    <xf numFmtId="4" fontId="0" fillId="0" borderId="0" xfId="0" applyNumberFormat="1"/>
    <xf numFmtId="0" fontId="48" fillId="0" borderId="0" xfId="0" applyFont="1"/>
    <xf numFmtId="4" fontId="48" fillId="0" borderId="1" xfId="0" applyNumberFormat="1" applyFont="1" applyBorder="1"/>
    <xf numFmtId="0" fontId="0" fillId="0" borderId="1" xfId="0" applyBorder="1"/>
    <xf numFmtId="0" fontId="0" fillId="0" borderId="1" xfId="0" applyFill="1" applyBorder="1"/>
    <xf numFmtId="0" fontId="0" fillId="40" borderId="1" xfId="0" applyFill="1" applyBorder="1"/>
    <xf numFmtId="0" fontId="0" fillId="0" borderId="1" xfId="0" applyFill="1" applyBorder="1" applyAlignment="1">
      <alignment wrapText="1"/>
    </xf>
    <xf numFmtId="4" fontId="38" fillId="0" borderId="1" xfId="0" applyNumberFormat="1" applyFont="1" applyBorder="1"/>
    <xf numFmtId="4" fontId="0" fillId="0" borderId="1" xfId="0" applyNumberFormat="1" applyBorder="1"/>
    <xf numFmtId="0" fontId="49" fillId="0" borderId="1" xfId="0" applyFont="1" applyFill="1" applyBorder="1" applyAlignment="1" applyProtection="1">
      <alignment horizontal="center" vertical="center" textRotation="90" wrapText="1"/>
    </xf>
    <xf numFmtId="49" fontId="49" fillId="0" borderId="1" xfId="0" applyNumberFormat="1" applyFont="1" applyBorder="1" applyAlignment="1">
      <alignment horizontal="center" vertical="center" textRotation="90" wrapText="1"/>
    </xf>
    <xf numFmtId="0" fontId="49" fillId="0" borderId="1" xfId="0" applyFont="1" applyBorder="1" applyAlignment="1">
      <alignment horizontal="center" vertical="center" textRotation="90" wrapText="1"/>
    </xf>
    <xf numFmtId="4" fontId="49" fillId="41" borderId="1" xfId="0" applyNumberFormat="1" applyFont="1" applyFill="1" applyBorder="1" applyAlignment="1">
      <alignment horizontal="center" vertical="center" textRotation="90" wrapText="1"/>
    </xf>
    <xf numFmtId="4" fontId="0" fillId="40" borderId="1" xfId="0" applyNumberFormat="1" applyFill="1" applyBorder="1"/>
    <xf numFmtId="4" fontId="0" fillId="0" borderId="1" xfId="0" applyNumberFormat="1" applyFill="1" applyBorder="1"/>
    <xf numFmtId="4" fontId="0" fillId="0" borderId="1" xfId="0" applyNumberFormat="1" applyBorder="1" applyAlignment="1">
      <alignment wrapText="1"/>
    </xf>
    <xf numFmtId="0" fontId="41" fillId="0" borderId="1" xfId="0" applyFont="1" applyBorder="1" applyAlignment="1">
      <alignment horizontal="center" vertical="center" textRotation="90" wrapText="1"/>
    </xf>
    <xf numFmtId="0" fontId="41" fillId="0" borderId="1" xfId="0" applyFont="1" applyFill="1" applyBorder="1" applyAlignment="1">
      <alignment horizontal="center" vertical="center" textRotation="90" wrapText="1"/>
    </xf>
    <xf numFmtId="0" fontId="39" fillId="0" borderId="1" xfId="0" applyFont="1" applyBorder="1" applyAlignment="1">
      <alignment horizontal="center" vertical="center" textRotation="90" wrapText="1"/>
    </xf>
    <xf numFmtId="4" fontId="41" fillId="0" borderId="1" xfId="0" applyNumberFormat="1" applyFont="1" applyBorder="1"/>
    <xf numFmtId="0" fontId="41" fillId="0" borderId="1" xfId="0" applyFont="1" applyBorder="1"/>
    <xf numFmtId="0" fontId="39" fillId="0" borderId="1" xfId="0" applyFont="1" applyFill="1" applyBorder="1" applyAlignment="1">
      <alignment horizontal="center" vertical="center" textRotation="90" wrapText="1"/>
    </xf>
    <xf numFmtId="0" fontId="37" fillId="0" borderId="0" xfId="0" applyFont="1" applyAlignment="1">
      <alignment horizontal="center" wrapText="1"/>
    </xf>
    <xf numFmtId="0" fontId="41" fillId="0" borderId="0" xfId="0" applyFont="1" applyAlignment="1">
      <alignment horizontal="left"/>
    </xf>
    <xf numFmtId="0" fontId="38" fillId="0" borderId="0" xfId="0" applyFont="1" applyAlignment="1">
      <alignment horizontal="right" wrapText="1"/>
    </xf>
    <xf numFmtId="0" fontId="39" fillId="0" borderId="15" xfId="0" applyFont="1" applyBorder="1" applyAlignment="1">
      <alignment horizontal="center"/>
    </xf>
    <xf numFmtId="0" fontId="39" fillId="0" borderId="16" xfId="0" applyFont="1" applyBorder="1" applyAlignment="1">
      <alignment horizontal="center"/>
    </xf>
    <xf numFmtId="0" fontId="41" fillId="0" borderId="0" xfId="0" applyFont="1" applyFill="1" applyAlignment="1">
      <alignment horizontal="left" vertical="center"/>
    </xf>
    <xf numFmtId="0" fontId="38" fillId="0" borderId="15" xfId="0" applyFont="1" applyBorder="1" applyAlignment="1">
      <alignment horizontal="center"/>
    </xf>
    <xf numFmtId="0" fontId="38" fillId="0" borderId="16" xfId="0" applyFont="1" applyBorder="1" applyAlignment="1">
      <alignment horizontal="center"/>
    </xf>
    <xf numFmtId="0" fontId="41" fillId="0" borderId="14" xfId="0" applyFont="1" applyBorder="1" applyAlignment="1">
      <alignment horizontal="left"/>
    </xf>
    <xf numFmtId="0" fontId="41" fillId="0" borderId="0" xfId="0" applyFont="1" applyAlignment="1">
      <alignment horizontal="left" vertical="center"/>
    </xf>
    <xf numFmtId="0" fontId="0" fillId="0" borderId="15" xfId="0" applyBorder="1" applyAlignment="1">
      <alignment horizontal="center"/>
    </xf>
    <xf numFmtId="0" fontId="0" fillId="0" borderId="16" xfId="0" applyBorder="1" applyAlignment="1">
      <alignment horizontal="center"/>
    </xf>
    <xf numFmtId="0" fontId="41" fillId="0" borderId="0" xfId="0" applyFont="1" applyFill="1" applyAlignment="1">
      <alignment horizontal="left"/>
    </xf>
    <xf numFmtId="0" fontId="0" fillId="40" borderId="15" xfId="0" applyFill="1" applyBorder="1" applyAlignment="1">
      <alignment horizontal="center"/>
    </xf>
    <xf numFmtId="0" fontId="0" fillId="40" borderId="16" xfId="0" applyFill="1" applyBorder="1" applyAlignment="1">
      <alignment horizontal="center"/>
    </xf>
    <xf numFmtId="0" fontId="38" fillId="0" borderId="0" xfId="0" applyFont="1" applyFill="1" applyAlignment="1">
      <alignment horizontal="left"/>
    </xf>
    <xf numFmtId="0" fontId="0" fillId="0" borderId="15" xfId="0" applyBorder="1" applyAlignment="1">
      <alignment horizontal="center" wrapText="1"/>
    </xf>
    <xf numFmtId="0" fontId="0" fillId="0" borderId="16" xfId="0" applyBorder="1" applyAlignment="1">
      <alignment horizontal="center" wrapText="1"/>
    </xf>
    <xf numFmtId="0" fontId="50" fillId="0" borderId="1" xfId="0" applyFont="1" applyBorder="1" applyAlignment="1">
      <alignment horizontal="center" vertical="center"/>
    </xf>
    <xf numFmtId="0" fontId="51" fillId="0" borderId="1" xfId="0" applyFont="1" applyFill="1" applyBorder="1" applyAlignment="1">
      <alignment horizontal="center" vertical="center" textRotation="90" wrapText="1"/>
    </xf>
  </cellXfs>
  <cellStyles count="116">
    <cellStyle name="20% - Accent1 2" xfId="3"/>
    <cellStyle name="20% - Accent2 2" xfId="4"/>
    <cellStyle name="20% - Accent3 2" xfId="5"/>
    <cellStyle name="20% - Accent4 2" xfId="6"/>
    <cellStyle name="20% - Accent5 2" xfId="7"/>
    <cellStyle name="20% - Accent6 2" xfId="8"/>
    <cellStyle name="20% - Акцент1" xfId="9"/>
    <cellStyle name="20% - Акцент2" xfId="10"/>
    <cellStyle name="20% - Акцент3" xfId="11"/>
    <cellStyle name="20% - Акцент4" xfId="12"/>
    <cellStyle name="20% - Акцент5" xfId="13"/>
    <cellStyle name="20% - Акцент6" xfId="14"/>
    <cellStyle name="40% - Accent1 2" xfId="15"/>
    <cellStyle name="40% - Accent2 2" xfId="16"/>
    <cellStyle name="40% - Accent3 2" xfId="17"/>
    <cellStyle name="40% - Accent4 2" xfId="18"/>
    <cellStyle name="40% - Accent5 2" xfId="19"/>
    <cellStyle name="40% - Accent6 2" xfId="20"/>
    <cellStyle name="40% - Акцент1" xfId="21"/>
    <cellStyle name="40% - Акцент2" xfId="22"/>
    <cellStyle name="40% - Акцент3" xfId="23"/>
    <cellStyle name="40% - Акцент4" xfId="24"/>
    <cellStyle name="40% - Акцент5" xfId="25"/>
    <cellStyle name="40% - Акцент6" xfId="26"/>
    <cellStyle name="60% - Accent1 2" xfId="27"/>
    <cellStyle name="60% - Accent2 2" xfId="28"/>
    <cellStyle name="60% - Accent3 2" xfId="29"/>
    <cellStyle name="60% - Accent4 2" xfId="30"/>
    <cellStyle name="60% - Accent5 2" xfId="31"/>
    <cellStyle name="60% - Accent6 2" xfId="32"/>
    <cellStyle name="60% - Акцент1" xfId="33"/>
    <cellStyle name="60% - Акцент2" xfId="34"/>
    <cellStyle name="60% - Акцент3" xfId="35"/>
    <cellStyle name="60% - Акцент4" xfId="36"/>
    <cellStyle name="60% - Акцент5" xfId="37"/>
    <cellStyle name="60% - Акцент6" xfId="38"/>
    <cellStyle name="Accent1 2" xfId="39"/>
    <cellStyle name="Accent2 2" xfId="40"/>
    <cellStyle name="Accent3 2" xfId="41"/>
    <cellStyle name="Accent4 2" xfId="42"/>
    <cellStyle name="Accent5 2" xfId="43"/>
    <cellStyle name="Accent6 2" xfId="44"/>
    <cellStyle name="Bad 2" xfId="45"/>
    <cellStyle name="Calculation 2" xfId="46"/>
    <cellStyle name="Check Cell 2" xfId="47"/>
    <cellStyle name="Default 2" xfId="104"/>
    <cellStyle name="Excel Built-in Normal" xfId="103"/>
    <cellStyle name="Explanatory Text 2" xfId="48"/>
    <cellStyle name="Good 2" xfId="49"/>
    <cellStyle name="Heading 1 2" xfId="50"/>
    <cellStyle name="Heading 2 2" xfId="51"/>
    <cellStyle name="Heading 3 2" xfId="52"/>
    <cellStyle name="Heading 4 2" xfId="53"/>
    <cellStyle name="Input 2" xfId="54"/>
    <cellStyle name="Linked Cell 2" xfId="55"/>
    <cellStyle name="Neutral 2" xfId="56"/>
    <cellStyle name="Normal" xfId="0" builtinId="0"/>
    <cellStyle name="Normal 10" xfId="1"/>
    <cellStyle name="Normal 2" xfId="57"/>
    <cellStyle name="Normal 2 2" xfId="58"/>
    <cellStyle name="Normal 2 2 2" xfId="107"/>
    <cellStyle name="Normal 2 3" xfId="112"/>
    <cellStyle name="Normal 3" xfId="59"/>
    <cellStyle name="Normal 3 2 2" xfId="115"/>
    <cellStyle name="Normal 32 2" xfId="60"/>
    <cellStyle name="Normal 39" xfId="109"/>
    <cellStyle name="Normal 4" xfId="61"/>
    <cellStyle name="Normal 4 2" xfId="62"/>
    <cellStyle name="Normal 4 2 2" xfId="105"/>
    <cellStyle name="Normal 4 3" xfId="97"/>
    <cellStyle name="Normal 5" xfId="63"/>
    <cellStyle name="Normál 5" xfId="101"/>
    <cellStyle name="Normal 5 2" xfId="96"/>
    <cellStyle name="Normal 6" xfId="64"/>
    <cellStyle name="Normal 6 2" xfId="98"/>
    <cellStyle name="Normal 7" xfId="65"/>
    <cellStyle name="Normal 7 2" xfId="102"/>
    <cellStyle name="Normal 8" xfId="66"/>
    <cellStyle name="Normal 8 2" xfId="95"/>
    <cellStyle name="Normal 8 3" xfId="99"/>
    <cellStyle name="Normal 9" xfId="2"/>
    <cellStyle name="Normal 9 2" xfId="100"/>
    <cellStyle name="Note 2" xfId="67"/>
    <cellStyle name="Output 2" xfId="68"/>
    <cellStyle name="Standard 5" xfId="113"/>
    <cellStyle name="Standard_NEU mit ProCat.Sue.SA" xfId="106"/>
    <cellStyle name="Title 2" xfId="69"/>
    <cellStyle name="Total 2" xfId="70"/>
    <cellStyle name="Warning Text 2" xfId="71"/>
    <cellStyle name="Акцент1" xfId="72"/>
    <cellStyle name="Акцент2" xfId="73"/>
    <cellStyle name="Акцент3" xfId="74"/>
    <cellStyle name="Акцент4" xfId="75"/>
    <cellStyle name="Акцент5" xfId="76"/>
    <cellStyle name="Акцент6" xfId="77"/>
    <cellStyle name="Бележка" xfId="78"/>
    <cellStyle name="Вход" xfId="79"/>
    <cellStyle name="Добър" xfId="80"/>
    <cellStyle name="Заглавие" xfId="81"/>
    <cellStyle name="Заглавие 1" xfId="82"/>
    <cellStyle name="Заглавие 2" xfId="83"/>
    <cellStyle name="Заглавие 3" xfId="84"/>
    <cellStyle name="Заглавие 4" xfId="85"/>
    <cellStyle name="Изход" xfId="86"/>
    <cellStyle name="Изчисление" xfId="87"/>
    <cellStyle name="Контролна клетка" xfId="88"/>
    <cellStyle name="Лош" xfId="89"/>
    <cellStyle name="Неутрален" xfId="90"/>
    <cellStyle name="Нормален 2" xfId="108"/>
    <cellStyle name="Нормален 3" xfId="111"/>
    <cellStyle name="Нормален 4" xfId="114"/>
    <cellStyle name="Обяснителен текст" xfId="91"/>
    <cellStyle name="Предупредителен текст" xfId="92"/>
    <cellStyle name="Свързана клетка" xfId="93"/>
    <cellStyle name="Стил 4" xfId="110"/>
    <cellStyle name="Сума" xfId="94"/>
  </cellStyles>
  <dxfs count="0"/>
  <tableStyles count="0" defaultTableStyle="TableStyleMedium2" defaultPivotStyle="PivotStyleLight16"/>
  <colors>
    <mruColors>
      <color rgb="FFFFFF66"/>
      <color rgb="FFFF9999"/>
      <color rgb="FFFFCCCC"/>
      <color rgb="FF99CCFF"/>
      <color rgb="FF6699FF"/>
      <color rgb="FFEAA4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K10"/>
  <sheetViews>
    <sheetView workbookViewId="0">
      <selection activeCell="B10" sqref="B10:K10"/>
    </sheetView>
  </sheetViews>
  <sheetFormatPr defaultRowHeight="15" x14ac:dyDescent="0.25"/>
  <sheetData>
    <row r="10" spans="2:11" ht="87.75" customHeight="1" x14ac:dyDescent="0.45">
      <c r="B10" s="107" t="s">
        <v>180</v>
      </c>
      <c r="C10" s="107"/>
      <c r="D10" s="107"/>
      <c r="E10" s="107"/>
      <c r="F10" s="107"/>
      <c r="G10" s="107"/>
      <c r="H10" s="107"/>
      <c r="I10" s="107"/>
      <c r="J10" s="107"/>
      <c r="K10" s="107"/>
    </row>
  </sheetData>
  <mergeCells count="1">
    <mergeCell ref="B10:K10"/>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90" zoomScaleNormal="90" workbookViewId="0">
      <selection sqref="A1:D1"/>
    </sheetView>
  </sheetViews>
  <sheetFormatPr defaultRowHeight="15" x14ac:dyDescent="0.25"/>
  <cols>
    <col min="1" max="1" width="3.5703125" style="22" bestFit="1" customWidth="1"/>
    <col min="2" max="2" width="85.140625" style="1" customWidth="1"/>
    <col min="3" max="3" width="4.28515625" style="23" customWidth="1"/>
    <col min="4" max="4" width="3.5703125" style="23" customWidth="1"/>
    <col min="5" max="5" width="6.85546875" customWidth="1"/>
    <col min="6" max="6" width="2.5703125" customWidth="1"/>
    <col min="7" max="7" width="5" customWidth="1"/>
    <col min="8" max="8" width="3.85546875" customWidth="1"/>
    <col min="9" max="9" width="5" customWidth="1"/>
    <col min="10" max="10" width="3.140625" customWidth="1"/>
    <col min="11" max="11" width="5.7109375" customWidth="1"/>
    <col min="12" max="12" width="6" customWidth="1"/>
    <col min="13" max="13" width="5.140625" customWidth="1"/>
  </cols>
  <sheetData>
    <row r="1" spans="1:13" ht="15" customHeight="1" x14ac:dyDescent="0.25">
      <c r="A1" s="109" t="s">
        <v>184</v>
      </c>
      <c r="B1" s="109"/>
      <c r="C1" s="109"/>
      <c r="D1" s="109"/>
    </row>
    <row r="2" spans="1:13" s="6" customFormat="1" x14ac:dyDescent="0.25">
      <c r="A2" s="119" t="s">
        <v>147</v>
      </c>
      <c r="B2" s="119"/>
      <c r="C2" s="119"/>
      <c r="D2" s="119"/>
    </row>
    <row r="3" spans="1:13" ht="138" customHeight="1" x14ac:dyDescent="0.25">
      <c r="A3" s="53" t="s">
        <v>131</v>
      </c>
      <c r="B3" s="53" t="s">
        <v>132</v>
      </c>
      <c r="C3" s="102" t="s">
        <v>133</v>
      </c>
      <c r="D3" s="102" t="s">
        <v>134</v>
      </c>
      <c r="E3" s="94" t="s">
        <v>170</v>
      </c>
      <c r="F3" s="94" t="s">
        <v>171</v>
      </c>
      <c r="G3" s="95" t="s">
        <v>172</v>
      </c>
      <c r="H3" s="95" t="s">
        <v>181</v>
      </c>
      <c r="I3" s="96" t="s">
        <v>173</v>
      </c>
      <c r="J3" s="97" t="s">
        <v>174</v>
      </c>
      <c r="K3" s="97" t="s">
        <v>175</v>
      </c>
      <c r="L3" s="97" t="s">
        <v>176</v>
      </c>
      <c r="M3" s="97" t="s">
        <v>177</v>
      </c>
    </row>
    <row r="4" spans="1:13" s="3" customFormat="1" ht="75" x14ac:dyDescent="0.25">
      <c r="A4" s="54">
        <v>1</v>
      </c>
      <c r="B4" s="55" t="s">
        <v>166</v>
      </c>
      <c r="C4" s="54" t="s">
        <v>1</v>
      </c>
      <c r="D4" s="54">
        <v>20</v>
      </c>
      <c r="E4" s="83"/>
      <c r="F4" s="83"/>
      <c r="G4" s="83"/>
      <c r="H4" s="83"/>
      <c r="I4" s="83"/>
      <c r="J4" s="84"/>
      <c r="K4" s="84">
        <f>J4*1.2</f>
        <v>0</v>
      </c>
      <c r="L4" s="84">
        <f>D4*J4</f>
        <v>0</v>
      </c>
      <c r="M4" s="84">
        <f>L4*1.2</f>
        <v>0</v>
      </c>
    </row>
    <row r="5" spans="1:13" s="3" customFormat="1" ht="90" x14ac:dyDescent="0.25">
      <c r="A5" s="54">
        <v>2</v>
      </c>
      <c r="B5" s="55" t="s">
        <v>167</v>
      </c>
      <c r="C5" s="54" t="s">
        <v>1</v>
      </c>
      <c r="D5" s="54">
        <v>10</v>
      </c>
      <c r="E5" s="83"/>
      <c r="F5" s="83"/>
      <c r="G5" s="83"/>
      <c r="H5" s="83"/>
      <c r="I5" s="83"/>
      <c r="J5" s="84"/>
      <c r="K5" s="84">
        <f t="shared" ref="K5:K29" si="0">J5*1.2</f>
        <v>0</v>
      </c>
      <c r="L5" s="84">
        <f>D5*J5</f>
        <v>0</v>
      </c>
      <c r="M5" s="84">
        <f t="shared" ref="M5:M30" si="1">L5*1.2</f>
        <v>0</v>
      </c>
    </row>
    <row r="6" spans="1:13" s="3" customFormat="1" ht="45" x14ac:dyDescent="0.25">
      <c r="A6" s="54">
        <v>3</v>
      </c>
      <c r="B6" s="55" t="s">
        <v>168</v>
      </c>
      <c r="C6" s="54" t="s">
        <v>1</v>
      </c>
      <c r="D6" s="54">
        <v>10</v>
      </c>
      <c r="E6" s="83"/>
      <c r="F6" s="83"/>
      <c r="G6" s="83"/>
      <c r="H6" s="83"/>
      <c r="I6" s="83"/>
      <c r="J6" s="84"/>
      <c r="K6" s="84">
        <f t="shared" si="0"/>
        <v>0</v>
      </c>
      <c r="L6" s="84">
        <f>D6*J6</f>
        <v>0</v>
      </c>
      <c r="M6" s="84">
        <f t="shared" si="1"/>
        <v>0</v>
      </c>
    </row>
    <row r="7" spans="1:13" s="3" customFormat="1" ht="60" x14ac:dyDescent="0.25">
      <c r="A7" s="54">
        <v>4</v>
      </c>
      <c r="B7" s="55" t="s">
        <v>55</v>
      </c>
      <c r="C7" s="54" t="s">
        <v>1</v>
      </c>
      <c r="D7" s="54">
        <v>10</v>
      </c>
      <c r="E7" s="83"/>
      <c r="F7" s="83"/>
      <c r="G7" s="83"/>
      <c r="H7" s="83"/>
      <c r="I7" s="83"/>
      <c r="J7" s="84"/>
      <c r="K7" s="84">
        <f t="shared" si="0"/>
        <v>0</v>
      </c>
      <c r="L7" s="84">
        <f>D7*J7</f>
        <v>0</v>
      </c>
      <c r="M7" s="84">
        <f t="shared" si="1"/>
        <v>0</v>
      </c>
    </row>
    <row r="8" spans="1:13" s="3" customFormat="1" ht="75" x14ac:dyDescent="0.25">
      <c r="A8" s="54">
        <v>5</v>
      </c>
      <c r="B8" s="55" t="s">
        <v>56</v>
      </c>
      <c r="C8" s="54" t="s">
        <v>1</v>
      </c>
      <c r="D8" s="54">
        <v>20</v>
      </c>
      <c r="E8" s="83"/>
      <c r="F8" s="83"/>
      <c r="G8" s="83"/>
      <c r="H8" s="83"/>
      <c r="I8" s="83"/>
      <c r="J8" s="84"/>
      <c r="K8" s="84">
        <f t="shared" si="0"/>
        <v>0</v>
      </c>
      <c r="L8" s="84">
        <f>D8*J8</f>
        <v>0</v>
      </c>
      <c r="M8" s="84">
        <f t="shared" si="1"/>
        <v>0</v>
      </c>
    </row>
    <row r="9" spans="1:13" s="3" customFormat="1" ht="90" x14ac:dyDescent="0.25">
      <c r="A9" s="54">
        <v>6</v>
      </c>
      <c r="B9" s="55" t="s">
        <v>57</v>
      </c>
      <c r="C9" s="54" t="s">
        <v>1</v>
      </c>
      <c r="D9" s="54">
        <v>30</v>
      </c>
      <c r="E9" s="83"/>
      <c r="F9" s="83"/>
      <c r="G9" s="83"/>
      <c r="H9" s="83"/>
      <c r="I9" s="83"/>
      <c r="J9" s="84"/>
      <c r="K9" s="84">
        <f t="shared" si="0"/>
        <v>0</v>
      </c>
      <c r="L9" s="84">
        <f>D9*J9</f>
        <v>0</v>
      </c>
      <c r="M9" s="84">
        <f t="shared" si="1"/>
        <v>0</v>
      </c>
    </row>
    <row r="10" spans="1:13" s="3" customFormat="1" ht="45" x14ac:dyDescent="0.25">
      <c r="A10" s="54">
        <v>7</v>
      </c>
      <c r="B10" s="55" t="s">
        <v>58</v>
      </c>
      <c r="C10" s="54" t="s">
        <v>1</v>
      </c>
      <c r="D10" s="54">
        <v>20</v>
      </c>
      <c r="E10" s="83"/>
      <c r="F10" s="83"/>
      <c r="G10" s="83"/>
      <c r="H10" s="83"/>
      <c r="I10" s="83"/>
      <c r="J10" s="84"/>
      <c r="K10" s="84">
        <f t="shared" si="0"/>
        <v>0</v>
      </c>
      <c r="L10" s="84">
        <f>D10*J10</f>
        <v>0</v>
      </c>
      <c r="M10" s="84">
        <f t="shared" si="1"/>
        <v>0</v>
      </c>
    </row>
    <row r="11" spans="1:13" s="3" customFormat="1" ht="105" x14ac:dyDescent="0.25">
      <c r="A11" s="54">
        <v>8</v>
      </c>
      <c r="B11" s="55" t="s">
        <v>59</v>
      </c>
      <c r="C11" s="54" t="s">
        <v>1</v>
      </c>
      <c r="D11" s="54">
        <v>50</v>
      </c>
      <c r="E11" s="83"/>
      <c r="F11" s="83"/>
      <c r="G11" s="83"/>
      <c r="H11" s="83"/>
      <c r="I11" s="83"/>
      <c r="J11" s="84"/>
      <c r="K11" s="84">
        <f t="shared" si="0"/>
        <v>0</v>
      </c>
      <c r="L11" s="84">
        <f>D11*J11</f>
        <v>0</v>
      </c>
      <c r="M11" s="84">
        <f t="shared" si="1"/>
        <v>0</v>
      </c>
    </row>
    <row r="12" spans="1:13" s="3" customFormat="1" ht="210" x14ac:dyDescent="0.25">
      <c r="A12" s="54">
        <v>9</v>
      </c>
      <c r="B12" s="55" t="s">
        <v>60</v>
      </c>
      <c r="C12" s="54" t="s">
        <v>1</v>
      </c>
      <c r="D12" s="54">
        <v>30</v>
      </c>
      <c r="E12" s="83"/>
      <c r="F12" s="83"/>
      <c r="G12" s="83"/>
      <c r="H12" s="83"/>
      <c r="I12" s="83"/>
      <c r="J12" s="84"/>
      <c r="K12" s="84">
        <f t="shared" si="0"/>
        <v>0</v>
      </c>
      <c r="L12" s="84">
        <f>D12*J12</f>
        <v>0</v>
      </c>
      <c r="M12" s="84">
        <f t="shared" si="1"/>
        <v>0</v>
      </c>
    </row>
    <row r="13" spans="1:13" s="3" customFormat="1" ht="180" x14ac:dyDescent="0.25">
      <c r="A13" s="54">
        <v>10</v>
      </c>
      <c r="B13" s="55" t="s">
        <v>61</v>
      </c>
      <c r="C13" s="54" t="s">
        <v>1</v>
      </c>
      <c r="D13" s="54">
        <v>50</v>
      </c>
      <c r="E13" s="83"/>
      <c r="F13" s="83"/>
      <c r="G13" s="83"/>
      <c r="H13" s="83"/>
      <c r="I13" s="83"/>
      <c r="J13" s="84"/>
      <c r="K13" s="84">
        <f t="shared" si="0"/>
        <v>0</v>
      </c>
      <c r="L13" s="84">
        <f>D13*J13</f>
        <v>0</v>
      </c>
      <c r="M13" s="84">
        <f t="shared" si="1"/>
        <v>0</v>
      </c>
    </row>
    <row r="14" spans="1:13" s="3" customFormat="1" ht="30" x14ac:dyDescent="0.25">
      <c r="A14" s="54">
        <v>11</v>
      </c>
      <c r="B14" s="55" t="s">
        <v>67</v>
      </c>
      <c r="C14" s="54" t="s">
        <v>1</v>
      </c>
      <c r="D14" s="54">
        <v>200</v>
      </c>
      <c r="E14" s="83"/>
      <c r="F14" s="83"/>
      <c r="G14" s="83"/>
      <c r="H14" s="83"/>
      <c r="I14" s="83"/>
      <c r="J14" s="84"/>
      <c r="K14" s="84">
        <f t="shared" si="0"/>
        <v>0</v>
      </c>
      <c r="L14" s="84">
        <f>D14*J14</f>
        <v>0</v>
      </c>
      <c r="M14" s="84">
        <f t="shared" si="1"/>
        <v>0</v>
      </c>
    </row>
    <row r="15" spans="1:13" s="3" customFormat="1" ht="30" x14ac:dyDescent="0.25">
      <c r="A15" s="54">
        <v>12</v>
      </c>
      <c r="B15" s="55" t="s">
        <v>68</v>
      </c>
      <c r="C15" s="54" t="s">
        <v>1</v>
      </c>
      <c r="D15" s="54">
        <v>200</v>
      </c>
      <c r="E15" s="83"/>
      <c r="F15" s="83"/>
      <c r="G15" s="83"/>
      <c r="H15" s="83"/>
      <c r="I15" s="83"/>
      <c r="J15" s="84"/>
      <c r="K15" s="84">
        <f t="shared" si="0"/>
        <v>0</v>
      </c>
      <c r="L15" s="84">
        <f>D15*J15</f>
        <v>0</v>
      </c>
      <c r="M15" s="84">
        <f t="shared" si="1"/>
        <v>0</v>
      </c>
    </row>
    <row r="16" spans="1:13" s="3" customFormat="1" ht="45" x14ac:dyDescent="0.25">
      <c r="A16" s="54">
        <v>13</v>
      </c>
      <c r="B16" s="55" t="s">
        <v>69</v>
      </c>
      <c r="C16" s="54" t="s">
        <v>1</v>
      </c>
      <c r="D16" s="54">
        <v>50</v>
      </c>
      <c r="E16" s="83"/>
      <c r="F16" s="83"/>
      <c r="G16" s="83"/>
      <c r="H16" s="83"/>
      <c r="I16" s="83"/>
      <c r="J16" s="84"/>
      <c r="K16" s="84">
        <f t="shared" si="0"/>
        <v>0</v>
      </c>
      <c r="L16" s="84">
        <f>D16*J16</f>
        <v>0</v>
      </c>
      <c r="M16" s="84">
        <f t="shared" si="1"/>
        <v>0</v>
      </c>
    </row>
    <row r="17" spans="1:13" s="3" customFormat="1" ht="45" x14ac:dyDescent="0.25">
      <c r="A17" s="54">
        <v>14</v>
      </c>
      <c r="B17" s="55" t="s">
        <v>70</v>
      </c>
      <c r="C17" s="54" t="s">
        <v>1</v>
      </c>
      <c r="D17" s="54">
        <v>20</v>
      </c>
      <c r="E17" s="83"/>
      <c r="F17" s="83"/>
      <c r="G17" s="83"/>
      <c r="H17" s="83"/>
      <c r="I17" s="83"/>
      <c r="J17" s="84"/>
      <c r="K17" s="84">
        <f t="shared" si="0"/>
        <v>0</v>
      </c>
      <c r="L17" s="84">
        <f>D17*J17</f>
        <v>0</v>
      </c>
      <c r="M17" s="84">
        <f t="shared" si="1"/>
        <v>0</v>
      </c>
    </row>
    <row r="18" spans="1:13" s="3" customFormat="1" ht="120" x14ac:dyDescent="0.25">
      <c r="A18" s="54">
        <v>15</v>
      </c>
      <c r="B18" s="55" t="s">
        <v>71</v>
      </c>
      <c r="C18" s="54" t="s">
        <v>1</v>
      </c>
      <c r="D18" s="54">
        <v>50</v>
      </c>
      <c r="E18" s="83"/>
      <c r="F18" s="83"/>
      <c r="G18" s="83"/>
      <c r="H18" s="83"/>
      <c r="I18" s="83"/>
      <c r="J18" s="84"/>
      <c r="K18" s="84">
        <f t="shared" si="0"/>
        <v>0</v>
      </c>
      <c r="L18" s="84">
        <f>D18*J18</f>
        <v>0</v>
      </c>
      <c r="M18" s="84">
        <f t="shared" si="1"/>
        <v>0</v>
      </c>
    </row>
    <row r="19" spans="1:13" s="8" customFormat="1" ht="45" x14ac:dyDescent="0.25">
      <c r="A19" s="54">
        <v>16</v>
      </c>
      <c r="B19" s="56" t="s">
        <v>157</v>
      </c>
      <c r="C19" s="57" t="s">
        <v>100</v>
      </c>
      <c r="D19" s="57">
        <v>10</v>
      </c>
      <c r="E19" s="83"/>
      <c r="F19" s="83"/>
      <c r="G19" s="83"/>
      <c r="H19" s="83"/>
      <c r="I19" s="83"/>
      <c r="J19" s="84"/>
      <c r="K19" s="84">
        <f t="shared" si="0"/>
        <v>0</v>
      </c>
      <c r="L19" s="84">
        <f>D19*J19</f>
        <v>0</v>
      </c>
      <c r="M19" s="84">
        <f t="shared" si="1"/>
        <v>0</v>
      </c>
    </row>
    <row r="20" spans="1:13" s="3" customFormat="1" ht="60" x14ac:dyDescent="0.25">
      <c r="A20" s="54">
        <v>17</v>
      </c>
      <c r="B20" s="56" t="s">
        <v>158</v>
      </c>
      <c r="C20" s="57" t="s">
        <v>49</v>
      </c>
      <c r="D20" s="57">
        <v>20</v>
      </c>
      <c r="E20" s="83"/>
      <c r="F20" s="83"/>
      <c r="G20" s="83"/>
      <c r="H20" s="83"/>
      <c r="I20" s="83"/>
      <c r="J20" s="84"/>
      <c r="K20" s="84">
        <f t="shared" si="0"/>
        <v>0</v>
      </c>
      <c r="L20" s="84">
        <f>D20*J20</f>
        <v>0</v>
      </c>
      <c r="M20" s="84">
        <f t="shared" si="1"/>
        <v>0</v>
      </c>
    </row>
    <row r="21" spans="1:13" s="3" customFormat="1" ht="45" x14ac:dyDescent="0.25">
      <c r="A21" s="54">
        <v>18</v>
      </c>
      <c r="B21" s="55" t="s">
        <v>101</v>
      </c>
      <c r="C21" s="57" t="s">
        <v>49</v>
      </c>
      <c r="D21" s="57">
        <v>20</v>
      </c>
      <c r="E21" s="83"/>
      <c r="F21" s="83"/>
      <c r="G21" s="83"/>
      <c r="H21" s="83"/>
      <c r="I21" s="83"/>
      <c r="J21" s="84"/>
      <c r="K21" s="84">
        <f t="shared" si="0"/>
        <v>0</v>
      </c>
      <c r="L21" s="84">
        <f>D21*J21</f>
        <v>0</v>
      </c>
      <c r="M21" s="84">
        <f t="shared" si="1"/>
        <v>0</v>
      </c>
    </row>
    <row r="22" spans="1:13" s="3" customFormat="1" ht="30" x14ac:dyDescent="0.25">
      <c r="A22" s="54">
        <v>19</v>
      </c>
      <c r="B22" s="55" t="s">
        <v>102</v>
      </c>
      <c r="C22" s="54" t="s">
        <v>49</v>
      </c>
      <c r="D22" s="57">
        <v>30</v>
      </c>
      <c r="E22" s="83"/>
      <c r="F22" s="83"/>
      <c r="G22" s="83"/>
      <c r="H22" s="83"/>
      <c r="I22" s="83"/>
      <c r="J22" s="84"/>
      <c r="K22" s="84">
        <f t="shared" si="0"/>
        <v>0</v>
      </c>
      <c r="L22" s="84">
        <f>D22*J22</f>
        <v>0</v>
      </c>
      <c r="M22" s="84">
        <f t="shared" si="1"/>
        <v>0</v>
      </c>
    </row>
    <row r="23" spans="1:13" s="3" customFormat="1" ht="30" x14ac:dyDescent="0.25">
      <c r="A23" s="54">
        <v>20</v>
      </c>
      <c r="B23" s="55" t="s">
        <v>103</v>
      </c>
      <c r="C23" s="54" t="s">
        <v>104</v>
      </c>
      <c r="D23" s="57">
        <v>20</v>
      </c>
      <c r="E23" s="83"/>
      <c r="F23" s="83"/>
      <c r="G23" s="83"/>
      <c r="H23" s="83"/>
      <c r="I23" s="83"/>
      <c r="J23" s="84"/>
      <c r="K23" s="84">
        <f t="shared" si="0"/>
        <v>0</v>
      </c>
      <c r="L23" s="84">
        <f>D23*J23</f>
        <v>0</v>
      </c>
      <c r="M23" s="84">
        <f t="shared" si="1"/>
        <v>0</v>
      </c>
    </row>
    <row r="24" spans="1:13" s="6" customFormat="1" ht="60" x14ac:dyDescent="0.25">
      <c r="A24" s="54">
        <v>21</v>
      </c>
      <c r="B24" s="58" t="s">
        <v>127</v>
      </c>
      <c r="C24" s="59" t="s">
        <v>49</v>
      </c>
      <c r="D24" s="59">
        <v>10</v>
      </c>
      <c r="E24" s="83"/>
      <c r="F24" s="83"/>
      <c r="G24" s="83"/>
      <c r="H24" s="83"/>
      <c r="I24" s="83"/>
      <c r="J24" s="84"/>
      <c r="K24" s="84">
        <f t="shared" si="0"/>
        <v>0</v>
      </c>
      <c r="L24" s="84">
        <f>D24*J24</f>
        <v>0</v>
      </c>
      <c r="M24" s="84">
        <f t="shared" si="1"/>
        <v>0</v>
      </c>
    </row>
    <row r="25" spans="1:13" s="6" customFormat="1" ht="60" x14ac:dyDescent="0.25">
      <c r="A25" s="54">
        <v>22</v>
      </c>
      <c r="B25" s="58" t="s">
        <v>128</v>
      </c>
      <c r="C25" s="59" t="s">
        <v>49</v>
      </c>
      <c r="D25" s="59">
        <v>10</v>
      </c>
      <c r="E25" s="83"/>
      <c r="F25" s="83"/>
      <c r="G25" s="83"/>
      <c r="H25" s="83"/>
      <c r="I25" s="83"/>
      <c r="J25" s="84"/>
      <c r="K25" s="84">
        <f t="shared" si="0"/>
        <v>0</v>
      </c>
      <c r="L25" s="84">
        <f>D25*J25</f>
        <v>0</v>
      </c>
      <c r="M25" s="84">
        <f t="shared" si="1"/>
        <v>0</v>
      </c>
    </row>
    <row r="26" spans="1:13" s="9" customFormat="1" ht="120" x14ac:dyDescent="0.25">
      <c r="A26" s="54">
        <v>23</v>
      </c>
      <c r="B26" s="58" t="s">
        <v>125</v>
      </c>
      <c r="C26" s="59" t="s">
        <v>49</v>
      </c>
      <c r="D26" s="59">
        <v>20</v>
      </c>
      <c r="E26" s="83"/>
      <c r="F26" s="83"/>
      <c r="G26" s="83"/>
      <c r="H26" s="83"/>
      <c r="I26" s="83"/>
      <c r="J26" s="84"/>
      <c r="K26" s="84">
        <f t="shared" si="0"/>
        <v>0</v>
      </c>
      <c r="L26" s="84">
        <f>D26*J26</f>
        <v>0</v>
      </c>
      <c r="M26" s="84">
        <f t="shared" si="1"/>
        <v>0</v>
      </c>
    </row>
    <row r="27" spans="1:13" s="6" customFormat="1" ht="75" x14ac:dyDescent="0.25">
      <c r="A27" s="54">
        <v>24</v>
      </c>
      <c r="B27" s="58" t="s">
        <v>126</v>
      </c>
      <c r="C27" s="59" t="s">
        <v>49</v>
      </c>
      <c r="D27" s="59">
        <v>10</v>
      </c>
      <c r="E27" s="83"/>
      <c r="F27" s="83"/>
      <c r="G27" s="83"/>
      <c r="H27" s="83"/>
      <c r="I27" s="83"/>
      <c r="J27" s="84"/>
      <c r="K27" s="84">
        <f t="shared" si="0"/>
        <v>0</v>
      </c>
      <c r="L27" s="84">
        <f>D27*J27</f>
        <v>0</v>
      </c>
      <c r="M27" s="84">
        <f t="shared" si="1"/>
        <v>0</v>
      </c>
    </row>
    <row r="28" spans="1:13" s="6" customFormat="1" ht="135" x14ac:dyDescent="0.25">
      <c r="A28" s="54">
        <v>25</v>
      </c>
      <c r="B28" s="58" t="s">
        <v>130</v>
      </c>
      <c r="C28" s="59" t="s">
        <v>49</v>
      </c>
      <c r="D28" s="59">
        <v>20</v>
      </c>
      <c r="E28" s="83"/>
      <c r="F28" s="83"/>
      <c r="G28" s="83"/>
      <c r="H28" s="83"/>
      <c r="I28" s="83"/>
      <c r="J28" s="84"/>
      <c r="K28" s="84">
        <f t="shared" si="0"/>
        <v>0</v>
      </c>
      <c r="L28" s="84">
        <f>D28*J28</f>
        <v>0</v>
      </c>
      <c r="M28" s="84">
        <f t="shared" si="1"/>
        <v>0</v>
      </c>
    </row>
    <row r="29" spans="1:13" s="7" customFormat="1" ht="75" x14ac:dyDescent="0.25">
      <c r="A29" s="54">
        <v>26</v>
      </c>
      <c r="B29" s="60" t="s">
        <v>135</v>
      </c>
      <c r="C29" s="61" t="s">
        <v>49</v>
      </c>
      <c r="D29" s="61">
        <v>20</v>
      </c>
      <c r="E29" s="83"/>
      <c r="F29" s="83"/>
      <c r="G29" s="83"/>
      <c r="H29" s="83"/>
      <c r="I29" s="83"/>
      <c r="J29" s="84"/>
      <c r="K29" s="84">
        <f t="shared" si="0"/>
        <v>0</v>
      </c>
      <c r="L29" s="84">
        <f>D29*J29</f>
        <v>0</v>
      </c>
      <c r="M29" s="84">
        <f t="shared" si="1"/>
        <v>0</v>
      </c>
    </row>
    <row r="30" spans="1:13" s="6" customFormat="1" x14ac:dyDescent="0.25">
      <c r="A30" s="38"/>
      <c r="B30" s="10"/>
      <c r="C30" s="41"/>
      <c r="D30" s="41"/>
      <c r="J30" s="120" t="s">
        <v>179</v>
      </c>
      <c r="K30" s="121"/>
      <c r="L30" s="98">
        <f>SUM(L4:L29)</f>
        <v>0</v>
      </c>
      <c r="M30" s="90">
        <f t="shared" si="1"/>
        <v>0</v>
      </c>
    </row>
    <row r="31" spans="1:13" x14ac:dyDescent="0.25">
      <c r="M31" s="85"/>
    </row>
  </sheetData>
  <protectedRanges>
    <protectedRange sqref="J3" name="Range2_1"/>
  </protectedRanges>
  <mergeCells count="3">
    <mergeCell ref="A2:D2"/>
    <mergeCell ref="A1:D1"/>
    <mergeCell ref="J30:K30"/>
  </mergeCells>
  <pageMargins left="0" right="0" top="0" bottom="0" header="0" footer="0"/>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zoomScale="112" zoomScaleNormal="112" workbookViewId="0">
      <selection sqref="A1:D1"/>
    </sheetView>
  </sheetViews>
  <sheetFormatPr defaultRowHeight="15" x14ac:dyDescent="0.25"/>
  <cols>
    <col min="1" max="1" width="3.140625" style="22" bestFit="1" customWidth="1"/>
    <col min="2" max="2" width="61.7109375" style="1" customWidth="1"/>
    <col min="3" max="3" width="4.28515625" style="22" customWidth="1"/>
    <col min="4" max="4" width="4.85546875" style="22" customWidth="1"/>
    <col min="5" max="5" width="6.7109375" customWidth="1"/>
    <col min="6" max="6" width="4.5703125" customWidth="1"/>
    <col min="7" max="7" width="3.28515625" customWidth="1"/>
    <col min="8" max="8" width="6.42578125" customWidth="1"/>
    <col min="9" max="9" width="3.140625" customWidth="1"/>
    <col min="10" max="10" width="3" customWidth="1"/>
    <col min="11" max="12" width="6.7109375" customWidth="1"/>
    <col min="13" max="13" width="7.28515625" customWidth="1"/>
  </cols>
  <sheetData>
    <row r="1" spans="1:15" ht="15" customHeight="1" x14ac:dyDescent="0.25">
      <c r="A1" s="109" t="s">
        <v>184</v>
      </c>
      <c r="B1" s="109"/>
      <c r="C1" s="109"/>
      <c r="D1" s="109"/>
      <c r="E1" s="49"/>
      <c r="F1" s="49"/>
      <c r="G1" s="49"/>
      <c r="H1" s="49"/>
      <c r="I1" s="49"/>
      <c r="J1" s="49"/>
      <c r="K1" s="49"/>
      <c r="L1" s="49"/>
      <c r="M1" s="49"/>
      <c r="N1" s="49"/>
      <c r="O1" s="49"/>
    </row>
    <row r="2" spans="1:15" x14ac:dyDescent="0.25">
      <c r="A2" s="119" t="s">
        <v>148</v>
      </c>
      <c r="B2" s="122"/>
      <c r="C2" s="122"/>
      <c r="D2" s="122"/>
      <c r="E2" s="49"/>
      <c r="F2" s="49"/>
      <c r="G2" s="49"/>
      <c r="H2" s="49"/>
      <c r="I2" s="49"/>
      <c r="J2" s="49"/>
      <c r="K2" s="49"/>
      <c r="L2" s="49"/>
      <c r="M2" s="49"/>
      <c r="N2" s="49"/>
      <c r="O2" s="49"/>
    </row>
    <row r="3" spans="1:15" ht="94.5" customHeight="1" x14ac:dyDescent="0.25">
      <c r="A3" s="53" t="s">
        <v>131</v>
      </c>
      <c r="B3" s="53" t="s">
        <v>132</v>
      </c>
      <c r="C3" s="102" t="s">
        <v>133</v>
      </c>
      <c r="D3" s="102" t="s">
        <v>134</v>
      </c>
      <c r="E3" s="94" t="s">
        <v>170</v>
      </c>
      <c r="F3" s="94" t="s">
        <v>171</v>
      </c>
      <c r="G3" s="95" t="s">
        <v>172</v>
      </c>
      <c r="H3" s="95" t="s">
        <v>181</v>
      </c>
      <c r="I3" s="96" t="s">
        <v>173</v>
      </c>
      <c r="J3" s="97" t="s">
        <v>174</v>
      </c>
      <c r="K3" s="97" t="s">
        <v>175</v>
      </c>
      <c r="L3" s="97" t="s">
        <v>176</v>
      </c>
      <c r="M3" s="97" t="s">
        <v>177</v>
      </c>
      <c r="N3" s="49"/>
      <c r="O3" s="49"/>
    </row>
    <row r="4" spans="1:15" s="3" customFormat="1" ht="60" x14ac:dyDescent="0.25">
      <c r="A4" s="62">
        <v>1</v>
      </c>
      <c r="B4" s="58" t="s">
        <v>66</v>
      </c>
      <c r="C4" s="62" t="s">
        <v>1</v>
      </c>
      <c r="D4" s="62">
        <v>100</v>
      </c>
      <c r="E4" s="83"/>
      <c r="F4" s="83"/>
      <c r="G4" s="83"/>
      <c r="H4" s="83"/>
      <c r="I4" s="83"/>
      <c r="J4" s="84"/>
      <c r="K4" s="84">
        <f>J4*1.2</f>
        <v>0</v>
      </c>
      <c r="L4" s="84">
        <f>D4*J4</f>
        <v>0</v>
      </c>
      <c r="M4" s="84">
        <f>L4*1.2</f>
        <v>0</v>
      </c>
      <c r="N4" s="51"/>
      <c r="O4" s="51"/>
    </row>
    <row r="5" spans="1:15" s="3" customFormat="1" ht="90" x14ac:dyDescent="0.25">
      <c r="A5" s="62">
        <v>2</v>
      </c>
      <c r="B5" s="58" t="s">
        <v>72</v>
      </c>
      <c r="C5" s="62" t="s">
        <v>1</v>
      </c>
      <c r="D5" s="62">
        <v>50</v>
      </c>
      <c r="E5" s="83"/>
      <c r="F5" s="83"/>
      <c r="G5" s="83"/>
      <c r="H5" s="83"/>
      <c r="I5" s="83"/>
      <c r="J5" s="84"/>
      <c r="K5" s="84">
        <f>J5*1.2</f>
        <v>0</v>
      </c>
      <c r="L5" s="84">
        <f>D5*J5</f>
        <v>0</v>
      </c>
      <c r="M5" s="84">
        <f>L5*1.2</f>
        <v>0</v>
      </c>
      <c r="N5" s="51"/>
      <c r="O5" s="51"/>
    </row>
    <row r="6" spans="1:15" x14ac:dyDescent="0.25">
      <c r="A6" s="63"/>
      <c r="B6" s="64"/>
      <c r="C6" s="63"/>
      <c r="D6" s="63"/>
      <c r="E6" s="49"/>
      <c r="F6" s="49"/>
      <c r="G6" s="49"/>
      <c r="H6" s="49"/>
      <c r="I6" s="49"/>
      <c r="J6" s="49"/>
      <c r="K6" s="49" t="s">
        <v>179</v>
      </c>
      <c r="L6" s="99">
        <f>SUM(L4:L5)</f>
        <v>0</v>
      </c>
      <c r="M6" s="99">
        <f>SUM(M4:M5)</f>
        <v>0</v>
      </c>
      <c r="N6" s="49"/>
      <c r="O6" s="49"/>
    </row>
    <row r="7" spans="1:15" x14ac:dyDescent="0.25">
      <c r="A7" s="63"/>
      <c r="B7" s="64"/>
      <c r="C7" s="63"/>
      <c r="D7" s="63"/>
      <c r="E7" s="49"/>
      <c r="F7" s="49"/>
      <c r="G7" s="49"/>
      <c r="H7" s="49"/>
      <c r="I7" s="49"/>
      <c r="J7" s="49"/>
      <c r="K7" s="49"/>
      <c r="L7" s="49"/>
      <c r="M7" s="49"/>
      <c r="N7" s="49"/>
      <c r="O7" s="49"/>
    </row>
    <row r="8" spans="1:15" x14ac:dyDescent="0.25">
      <c r="A8" s="63"/>
      <c r="B8" s="64"/>
      <c r="C8" s="63"/>
      <c r="D8" s="63"/>
      <c r="E8" s="49"/>
      <c r="F8" s="49"/>
      <c r="G8" s="49"/>
      <c r="H8" s="49"/>
      <c r="I8" s="49"/>
      <c r="J8" s="49"/>
      <c r="K8" s="49"/>
      <c r="L8" s="49"/>
      <c r="M8" s="49"/>
      <c r="N8" s="49"/>
      <c r="O8" s="49"/>
    </row>
    <row r="9" spans="1:15" x14ac:dyDescent="0.25">
      <c r="A9" s="63"/>
      <c r="B9" s="64"/>
      <c r="C9" s="63"/>
      <c r="D9" s="63"/>
      <c r="E9" s="49"/>
      <c r="F9" s="49"/>
      <c r="G9" s="49"/>
      <c r="H9" s="49"/>
      <c r="I9" s="49"/>
      <c r="J9" s="49"/>
      <c r="K9" s="49"/>
      <c r="L9" s="49"/>
      <c r="M9" s="49"/>
      <c r="N9" s="49"/>
      <c r="O9" s="49"/>
    </row>
    <row r="10" spans="1:15" x14ac:dyDescent="0.25">
      <c r="A10" s="63"/>
      <c r="B10" s="64"/>
      <c r="C10" s="63"/>
      <c r="D10" s="63"/>
      <c r="E10" s="49"/>
      <c r="F10" s="49"/>
      <c r="G10" s="49"/>
      <c r="H10" s="49"/>
      <c r="I10" s="49"/>
      <c r="J10" s="49"/>
      <c r="K10" s="49"/>
      <c r="L10" s="49"/>
      <c r="M10" s="49"/>
      <c r="N10" s="49"/>
      <c r="O10" s="49"/>
    </row>
    <row r="11" spans="1:15" x14ac:dyDescent="0.25">
      <c r="A11" s="63"/>
      <c r="B11" s="64"/>
      <c r="C11" s="63"/>
      <c r="D11" s="63"/>
      <c r="E11" s="49"/>
      <c r="F11" s="49"/>
      <c r="G11" s="49"/>
      <c r="H11" s="49"/>
      <c r="I11" s="49"/>
      <c r="J11" s="49"/>
      <c r="K11" s="49"/>
      <c r="L11" s="49"/>
      <c r="M11" s="49"/>
      <c r="N11" s="49"/>
      <c r="O11" s="49"/>
    </row>
    <row r="12" spans="1:15" x14ac:dyDescent="0.25">
      <c r="A12" s="63"/>
      <c r="B12" s="64"/>
      <c r="C12" s="63"/>
      <c r="D12" s="63"/>
      <c r="E12" s="49"/>
      <c r="F12" s="49"/>
      <c r="G12" s="49"/>
      <c r="H12" s="49"/>
      <c r="I12" s="49"/>
      <c r="J12" s="49"/>
      <c r="K12" s="49"/>
      <c r="L12" s="49"/>
      <c r="M12" s="49"/>
      <c r="N12" s="49"/>
      <c r="O12" s="49"/>
    </row>
    <row r="13" spans="1:15" x14ac:dyDescent="0.25">
      <c r="A13" s="24"/>
      <c r="B13" s="32"/>
      <c r="C13" s="24"/>
      <c r="D13" s="24"/>
    </row>
  </sheetData>
  <protectedRanges>
    <protectedRange sqref="J3" name="Range2_1"/>
  </protectedRanges>
  <mergeCells count="2">
    <mergeCell ref="A2:D2"/>
    <mergeCell ref="A1:D1"/>
  </mergeCells>
  <pageMargins left="0" right="0" top="0" bottom="0" header="0" footer="0"/>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zoomScale="96" zoomScaleNormal="96" workbookViewId="0">
      <selection sqref="A1:D1"/>
    </sheetView>
  </sheetViews>
  <sheetFormatPr defaultRowHeight="15" x14ac:dyDescent="0.25"/>
  <cols>
    <col min="1" max="1" width="3.140625" style="22" bestFit="1" customWidth="1"/>
    <col min="2" max="2" width="79.28515625" style="1" customWidth="1"/>
    <col min="3" max="3" width="4.28515625" style="23" customWidth="1"/>
    <col min="4" max="4" width="3.140625" style="23" customWidth="1"/>
    <col min="5" max="5" width="7" customWidth="1"/>
    <col min="6" max="6" width="3.7109375" customWidth="1"/>
    <col min="7" max="7" width="5.42578125" customWidth="1"/>
    <col min="8" max="8" width="6.85546875" customWidth="1"/>
    <col min="9" max="9" width="5.7109375" customWidth="1"/>
    <col min="10" max="10" width="5.42578125" customWidth="1"/>
    <col min="11" max="11" width="4.85546875" customWidth="1"/>
    <col min="12" max="12" width="6.42578125" customWidth="1"/>
    <col min="13" max="13" width="6.7109375" customWidth="1"/>
  </cols>
  <sheetData>
    <row r="1" spans="1:18" ht="15" customHeight="1" x14ac:dyDescent="0.25">
      <c r="A1" s="109" t="s">
        <v>184</v>
      </c>
      <c r="B1" s="109"/>
      <c r="C1" s="109"/>
      <c r="D1" s="109"/>
      <c r="E1" s="52"/>
      <c r="F1" s="49"/>
      <c r="G1" s="49"/>
      <c r="H1" s="49"/>
      <c r="I1" s="49"/>
      <c r="J1" s="49"/>
      <c r="K1" s="49"/>
      <c r="L1" s="49"/>
      <c r="M1" s="49"/>
      <c r="N1" s="49"/>
      <c r="O1" s="49"/>
      <c r="P1" s="49"/>
      <c r="Q1" s="49"/>
      <c r="R1" s="49"/>
    </row>
    <row r="2" spans="1:18" x14ac:dyDescent="0.25">
      <c r="A2" s="119" t="s">
        <v>149</v>
      </c>
      <c r="B2" s="119"/>
      <c r="C2" s="119"/>
      <c r="D2" s="119"/>
      <c r="E2" s="119"/>
      <c r="F2" s="49"/>
      <c r="G2" s="49"/>
      <c r="H2" s="49"/>
      <c r="I2" s="49"/>
      <c r="J2" s="49"/>
      <c r="K2" s="49"/>
      <c r="L2" s="49"/>
      <c r="M2" s="49"/>
      <c r="N2" s="49"/>
      <c r="O2" s="49"/>
      <c r="P2" s="49"/>
      <c r="Q2" s="49"/>
      <c r="R2" s="49"/>
    </row>
    <row r="3" spans="1:18" ht="87.75" customHeight="1" x14ac:dyDescent="0.25">
      <c r="A3" s="53" t="s">
        <v>131</v>
      </c>
      <c r="B3" s="53" t="s">
        <v>132</v>
      </c>
      <c r="C3" s="102" t="s">
        <v>133</v>
      </c>
      <c r="D3" s="102" t="s">
        <v>134</v>
      </c>
      <c r="E3" s="94" t="s">
        <v>170</v>
      </c>
      <c r="F3" s="94" t="s">
        <v>171</v>
      </c>
      <c r="G3" s="95" t="s">
        <v>172</v>
      </c>
      <c r="H3" s="95" t="s">
        <v>181</v>
      </c>
      <c r="I3" s="96" t="s">
        <v>173</v>
      </c>
      <c r="J3" s="97" t="s">
        <v>174</v>
      </c>
      <c r="K3" s="97" t="s">
        <v>175</v>
      </c>
      <c r="L3" s="97" t="s">
        <v>176</v>
      </c>
      <c r="M3" s="97" t="s">
        <v>177</v>
      </c>
      <c r="N3" s="49"/>
      <c r="O3" s="49"/>
      <c r="P3" s="49"/>
      <c r="Q3" s="49"/>
      <c r="R3" s="49"/>
    </row>
    <row r="4" spans="1:18" s="3" customFormat="1" ht="105" x14ac:dyDescent="0.25">
      <c r="A4" s="54">
        <v>1</v>
      </c>
      <c r="B4" s="55" t="s">
        <v>62</v>
      </c>
      <c r="C4" s="54" t="s">
        <v>1</v>
      </c>
      <c r="D4" s="54">
        <v>5</v>
      </c>
      <c r="E4" s="83"/>
      <c r="F4" s="83"/>
      <c r="G4" s="83"/>
      <c r="H4" s="83"/>
      <c r="I4" s="83"/>
      <c r="J4" s="84"/>
      <c r="K4" s="84">
        <f>J4*1.2</f>
        <v>0</v>
      </c>
      <c r="L4" s="84">
        <f>D4*J4</f>
        <v>0</v>
      </c>
      <c r="M4" s="84">
        <f>L4*1.2</f>
        <v>0</v>
      </c>
      <c r="N4" s="51"/>
      <c r="O4" s="51"/>
      <c r="P4" s="51"/>
      <c r="Q4" s="51"/>
      <c r="R4" s="51"/>
    </row>
    <row r="5" spans="1:18" s="3" customFormat="1" ht="105" x14ac:dyDescent="0.25">
      <c r="A5" s="54">
        <v>2</v>
      </c>
      <c r="B5" s="55" t="s">
        <v>63</v>
      </c>
      <c r="C5" s="54" t="s">
        <v>1</v>
      </c>
      <c r="D5" s="54">
        <v>10</v>
      </c>
      <c r="E5" s="83"/>
      <c r="F5" s="83"/>
      <c r="G5" s="83"/>
      <c r="H5" s="83"/>
      <c r="I5" s="83"/>
      <c r="J5" s="84"/>
      <c r="K5" s="84">
        <f t="shared" ref="K5:K12" si="0">J5*1.2</f>
        <v>0</v>
      </c>
      <c r="L5" s="84">
        <f t="shared" ref="L5:L12" si="1">D5*J5</f>
        <v>0</v>
      </c>
      <c r="M5" s="84">
        <f t="shared" ref="M5:M13" si="2">L5*1.2</f>
        <v>0</v>
      </c>
      <c r="N5" s="51"/>
      <c r="O5" s="51"/>
      <c r="P5" s="51"/>
      <c r="Q5" s="51"/>
      <c r="R5" s="51"/>
    </row>
    <row r="6" spans="1:18" s="3" customFormat="1" ht="105" x14ac:dyDescent="0.25">
      <c r="A6" s="54">
        <v>3</v>
      </c>
      <c r="B6" s="55" t="s">
        <v>64</v>
      </c>
      <c r="C6" s="54" t="s">
        <v>1</v>
      </c>
      <c r="D6" s="54">
        <v>10</v>
      </c>
      <c r="E6" s="83"/>
      <c r="F6" s="83"/>
      <c r="G6" s="83"/>
      <c r="H6" s="83"/>
      <c r="I6" s="83"/>
      <c r="J6" s="84"/>
      <c r="K6" s="84">
        <f t="shared" si="0"/>
        <v>0</v>
      </c>
      <c r="L6" s="84">
        <f t="shared" si="1"/>
        <v>0</v>
      </c>
      <c r="M6" s="84">
        <f t="shared" si="2"/>
        <v>0</v>
      </c>
      <c r="N6" s="51"/>
      <c r="O6" s="51"/>
      <c r="P6" s="51"/>
      <c r="Q6" s="51"/>
      <c r="R6" s="51"/>
    </row>
    <row r="7" spans="1:18" s="3" customFormat="1" ht="105" x14ac:dyDescent="0.25">
      <c r="A7" s="54">
        <v>4</v>
      </c>
      <c r="B7" s="55" t="s">
        <v>73</v>
      </c>
      <c r="C7" s="54" t="s">
        <v>1</v>
      </c>
      <c r="D7" s="54">
        <v>20</v>
      </c>
      <c r="E7" s="83"/>
      <c r="F7" s="83"/>
      <c r="G7" s="83"/>
      <c r="H7" s="83"/>
      <c r="I7" s="83"/>
      <c r="J7" s="84"/>
      <c r="K7" s="84">
        <f t="shared" si="0"/>
        <v>0</v>
      </c>
      <c r="L7" s="84">
        <f t="shared" si="1"/>
        <v>0</v>
      </c>
      <c r="M7" s="84">
        <f t="shared" si="2"/>
        <v>0</v>
      </c>
      <c r="N7" s="51"/>
      <c r="O7" s="51"/>
      <c r="P7" s="51"/>
      <c r="Q7" s="51"/>
      <c r="R7" s="51"/>
    </row>
    <row r="8" spans="1:18" s="6" customFormat="1" ht="45" x14ac:dyDescent="0.25">
      <c r="A8" s="54">
        <v>5</v>
      </c>
      <c r="B8" s="65" t="s">
        <v>110</v>
      </c>
      <c r="C8" s="59" t="s">
        <v>49</v>
      </c>
      <c r="D8" s="59">
        <v>20</v>
      </c>
      <c r="E8" s="83"/>
      <c r="F8" s="83"/>
      <c r="G8" s="83"/>
      <c r="H8" s="83"/>
      <c r="I8" s="83"/>
      <c r="J8" s="84"/>
      <c r="K8" s="84">
        <f t="shared" si="0"/>
        <v>0</v>
      </c>
      <c r="L8" s="84">
        <f t="shared" si="1"/>
        <v>0</v>
      </c>
      <c r="M8" s="84">
        <f t="shared" si="2"/>
        <v>0</v>
      </c>
      <c r="N8" s="49"/>
      <c r="O8" s="49"/>
      <c r="P8" s="49"/>
      <c r="Q8" s="49"/>
      <c r="R8" s="49"/>
    </row>
    <row r="9" spans="1:18" s="6" customFormat="1" ht="120" x14ac:dyDescent="0.25">
      <c r="A9" s="54">
        <v>6</v>
      </c>
      <c r="B9" s="65" t="s">
        <v>120</v>
      </c>
      <c r="C9" s="59" t="s">
        <v>49</v>
      </c>
      <c r="D9" s="59">
        <v>10</v>
      </c>
      <c r="E9" s="83"/>
      <c r="F9" s="83"/>
      <c r="G9" s="83"/>
      <c r="H9" s="83"/>
      <c r="I9" s="83"/>
      <c r="J9" s="84"/>
      <c r="K9" s="84">
        <f t="shared" si="0"/>
        <v>0</v>
      </c>
      <c r="L9" s="84">
        <f t="shared" si="1"/>
        <v>0</v>
      </c>
      <c r="M9" s="84">
        <f t="shared" si="2"/>
        <v>0</v>
      </c>
      <c r="N9" s="49"/>
      <c r="O9" s="49"/>
      <c r="P9" s="49"/>
      <c r="Q9" s="49"/>
      <c r="R9" s="49"/>
    </row>
    <row r="10" spans="1:18" s="6" customFormat="1" ht="45" x14ac:dyDescent="0.25">
      <c r="A10" s="54">
        <v>7</v>
      </c>
      <c r="B10" s="65" t="s">
        <v>123</v>
      </c>
      <c r="C10" s="59" t="s">
        <v>49</v>
      </c>
      <c r="D10" s="59">
        <v>10</v>
      </c>
      <c r="E10" s="83"/>
      <c r="F10" s="83"/>
      <c r="G10" s="83"/>
      <c r="H10" s="83"/>
      <c r="I10" s="83"/>
      <c r="J10" s="84"/>
      <c r="K10" s="84">
        <f t="shared" si="0"/>
        <v>0</v>
      </c>
      <c r="L10" s="84">
        <f t="shared" si="1"/>
        <v>0</v>
      </c>
      <c r="M10" s="84">
        <f t="shared" si="2"/>
        <v>0</v>
      </c>
      <c r="N10" s="49"/>
      <c r="O10" s="49"/>
      <c r="P10" s="49"/>
      <c r="Q10" s="49"/>
      <c r="R10" s="49"/>
    </row>
    <row r="11" spans="1:18" s="6" customFormat="1" ht="60" x14ac:dyDescent="0.25">
      <c r="A11" s="54">
        <v>8</v>
      </c>
      <c r="B11" s="65" t="s">
        <v>124</v>
      </c>
      <c r="C11" s="59" t="s">
        <v>49</v>
      </c>
      <c r="D11" s="59">
        <v>10</v>
      </c>
      <c r="E11" s="83"/>
      <c r="F11" s="83"/>
      <c r="G11" s="83"/>
      <c r="H11" s="83"/>
      <c r="I11" s="83"/>
      <c r="J11" s="84"/>
      <c r="K11" s="84">
        <f t="shared" si="0"/>
        <v>0</v>
      </c>
      <c r="L11" s="84">
        <f t="shared" si="1"/>
        <v>0</v>
      </c>
      <c r="M11" s="84">
        <f t="shared" si="2"/>
        <v>0</v>
      </c>
      <c r="N11" s="49"/>
      <c r="O11" s="49"/>
      <c r="P11" s="49"/>
      <c r="Q11" s="49"/>
      <c r="R11" s="49"/>
    </row>
    <row r="12" spans="1:18" s="3" customFormat="1" ht="60" x14ac:dyDescent="0.25">
      <c r="A12" s="54">
        <v>9</v>
      </c>
      <c r="B12" s="55" t="s">
        <v>32</v>
      </c>
      <c r="C12" s="54" t="s">
        <v>1</v>
      </c>
      <c r="D12" s="54">
        <v>10</v>
      </c>
      <c r="E12" s="83"/>
      <c r="F12" s="83"/>
      <c r="G12" s="83"/>
      <c r="H12" s="83"/>
      <c r="I12" s="83"/>
      <c r="J12" s="84"/>
      <c r="K12" s="84">
        <f t="shared" si="0"/>
        <v>0</v>
      </c>
      <c r="L12" s="84">
        <f t="shared" si="1"/>
        <v>0</v>
      </c>
      <c r="M12" s="84">
        <f t="shared" si="2"/>
        <v>0</v>
      </c>
      <c r="N12" s="51"/>
      <c r="O12" s="51"/>
      <c r="P12" s="51"/>
      <c r="Q12" s="51"/>
      <c r="R12" s="51"/>
    </row>
    <row r="13" spans="1:18" ht="15.75" x14ac:dyDescent="0.25">
      <c r="A13" s="24"/>
      <c r="B13" s="32"/>
      <c r="C13" s="27"/>
      <c r="D13" s="27"/>
      <c r="E13" s="15"/>
      <c r="J13" s="117" t="s">
        <v>179</v>
      </c>
      <c r="K13" s="118"/>
      <c r="L13" s="93">
        <f>SUM(L4:L12)</f>
        <v>0</v>
      </c>
      <c r="M13" s="84">
        <f t="shared" si="2"/>
        <v>0</v>
      </c>
    </row>
    <row r="14" spans="1:18" x14ac:dyDescent="0.25">
      <c r="A14" s="24"/>
      <c r="B14" s="32"/>
      <c r="C14" s="27"/>
      <c r="D14" s="27"/>
      <c r="E14" s="15"/>
    </row>
    <row r="15" spans="1:18" x14ac:dyDescent="0.25">
      <c r="A15" s="24"/>
      <c r="B15" s="32"/>
      <c r="C15" s="27"/>
      <c r="D15" s="27"/>
      <c r="E15" s="15"/>
    </row>
  </sheetData>
  <protectedRanges>
    <protectedRange sqref="J3" name="Range2_1"/>
  </protectedRanges>
  <mergeCells count="3">
    <mergeCell ref="A2:E2"/>
    <mergeCell ref="A1:D1"/>
    <mergeCell ref="J13:K13"/>
  </mergeCells>
  <pageMargins left="0" right="0" top="0" bottom="0" header="0" footer="0"/>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zoomScale="98" zoomScaleNormal="98" workbookViewId="0">
      <selection sqref="A1:D1"/>
    </sheetView>
  </sheetViews>
  <sheetFormatPr defaultRowHeight="15" x14ac:dyDescent="0.25"/>
  <cols>
    <col min="1" max="1" width="3.140625" style="22" bestFit="1" customWidth="1"/>
    <col min="2" max="2" width="75" style="1" customWidth="1"/>
    <col min="3" max="3" width="4.5703125" style="22" customWidth="1"/>
    <col min="4" max="4" width="3.42578125" style="22" customWidth="1"/>
    <col min="5" max="5" width="5.140625" customWidth="1"/>
    <col min="6" max="6" width="3.28515625" customWidth="1"/>
    <col min="7" max="7" width="5.28515625" customWidth="1"/>
    <col min="8" max="8" width="5.7109375" customWidth="1"/>
    <col min="9" max="9" width="3.85546875" customWidth="1"/>
    <col min="10" max="10" width="4.7109375" customWidth="1"/>
    <col min="11" max="11" width="4.85546875" customWidth="1"/>
    <col min="12" max="12" width="5.42578125" customWidth="1"/>
    <col min="13" max="13" width="6.42578125" customWidth="1"/>
  </cols>
  <sheetData>
    <row r="1" spans="1:13" ht="15" customHeight="1" x14ac:dyDescent="0.25">
      <c r="A1" s="109" t="s">
        <v>184</v>
      </c>
      <c r="B1" s="109"/>
      <c r="C1" s="109"/>
      <c r="D1" s="109"/>
    </row>
    <row r="2" spans="1:13" x14ac:dyDescent="0.25">
      <c r="A2" s="108" t="s">
        <v>150</v>
      </c>
      <c r="B2" s="108"/>
      <c r="C2" s="108"/>
      <c r="D2" s="108"/>
    </row>
    <row r="3" spans="1:13" ht="94.5" customHeight="1" x14ac:dyDescent="0.25">
      <c r="A3" s="19" t="s">
        <v>131</v>
      </c>
      <c r="B3" s="21" t="s">
        <v>132</v>
      </c>
      <c r="C3" s="101" t="s">
        <v>133</v>
      </c>
      <c r="D3" s="101" t="s">
        <v>134</v>
      </c>
      <c r="E3" s="94" t="s">
        <v>170</v>
      </c>
      <c r="F3" s="94" t="s">
        <v>171</v>
      </c>
      <c r="G3" s="95" t="s">
        <v>172</v>
      </c>
      <c r="H3" s="95" t="s">
        <v>181</v>
      </c>
      <c r="I3" s="96" t="s">
        <v>173</v>
      </c>
      <c r="J3" s="97" t="s">
        <v>174</v>
      </c>
      <c r="K3" s="97" t="s">
        <v>175</v>
      </c>
      <c r="L3" s="97" t="s">
        <v>176</v>
      </c>
      <c r="M3" s="97" t="s">
        <v>177</v>
      </c>
    </row>
    <row r="4" spans="1:13" s="2" customFormat="1" ht="30" x14ac:dyDescent="0.25">
      <c r="A4" s="21">
        <v>1</v>
      </c>
      <c r="B4" s="20" t="s">
        <v>29</v>
      </c>
      <c r="C4" s="21" t="s">
        <v>1</v>
      </c>
      <c r="D4" s="21">
        <v>10</v>
      </c>
      <c r="E4" s="83"/>
      <c r="F4" s="83"/>
      <c r="G4" s="83"/>
      <c r="H4" s="83"/>
      <c r="I4" s="83"/>
      <c r="J4" s="84"/>
      <c r="K4" s="84">
        <f>J4*1.2</f>
        <v>0</v>
      </c>
      <c r="L4" s="84">
        <f>D4*J4</f>
        <v>0</v>
      </c>
      <c r="M4" s="84">
        <f>L4*1.2</f>
        <v>0</v>
      </c>
    </row>
    <row r="5" spans="1:13" s="2" customFormat="1" ht="105" x14ac:dyDescent="0.25">
      <c r="A5" s="21">
        <v>2</v>
      </c>
      <c r="B5" s="20" t="s">
        <v>33</v>
      </c>
      <c r="C5" s="21" t="s">
        <v>1</v>
      </c>
      <c r="D5" s="21">
        <v>10</v>
      </c>
      <c r="E5" s="83"/>
      <c r="F5" s="83"/>
      <c r="G5" s="83"/>
      <c r="H5" s="83"/>
      <c r="I5" s="83"/>
      <c r="J5" s="84"/>
      <c r="K5" s="84">
        <f t="shared" ref="K5:K10" si="0">J5*1.2</f>
        <v>0</v>
      </c>
      <c r="L5" s="84">
        <f t="shared" ref="L5:L10" si="1">D5*J5</f>
        <v>0</v>
      </c>
      <c r="M5" s="84">
        <f t="shared" ref="M5:M11" si="2">L5*1.2</f>
        <v>0</v>
      </c>
    </row>
    <row r="6" spans="1:13" s="2" customFormat="1" ht="45" x14ac:dyDescent="0.25">
      <c r="A6" s="21">
        <v>3</v>
      </c>
      <c r="B6" s="20" t="s">
        <v>34</v>
      </c>
      <c r="C6" s="21" t="s">
        <v>1</v>
      </c>
      <c r="D6" s="21">
        <v>10</v>
      </c>
      <c r="E6" s="83"/>
      <c r="F6" s="83"/>
      <c r="G6" s="83"/>
      <c r="H6" s="83"/>
      <c r="I6" s="83"/>
      <c r="J6" s="84"/>
      <c r="K6" s="84">
        <f t="shared" si="0"/>
        <v>0</v>
      </c>
      <c r="L6" s="84">
        <f t="shared" si="1"/>
        <v>0</v>
      </c>
      <c r="M6" s="84">
        <f t="shared" si="2"/>
        <v>0</v>
      </c>
    </row>
    <row r="7" spans="1:13" s="3" customFormat="1" ht="75" x14ac:dyDescent="0.25">
      <c r="A7" s="21">
        <v>4</v>
      </c>
      <c r="B7" s="30" t="s">
        <v>74</v>
      </c>
      <c r="C7" s="28" t="s">
        <v>1</v>
      </c>
      <c r="D7" s="28">
        <v>10</v>
      </c>
      <c r="E7" s="83"/>
      <c r="F7" s="83"/>
      <c r="G7" s="83"/>
      <c r="H7" s="83"/>
      <c r="I7" s="83"/>
      <c r="J7" s="84"/>
      <c r="K7" s="84">
        <f t="shared" si="0"/>
        <v>0</v>
      </c>
      <c r="L7" s="84">
        <f t="shared" si="1"/>
        <v>0</v>
      </c>
      <c r="M7" s="84">
        <f t="shared" si="2"/>
        <v>0</v>
      </c>
    </row>
    <row r="8" spans="1:13" s="3" customFormat="1" ht="75" x14ac:dyDescent="0.25">
      <c r="A8" s="21">
        <v>5</v>
      </c>
      <c r="B8" s="30" t="s">
        <v>72</v>
      </c>
      <c r="C8" s="28" t="s">
        <v>1</v>
      </c>
      <c r="D8" s="28">
        <v>10</v>
      </c>
      <c r="E8" s="83"/>
      <c r="F8" s="83"/>
      <c r="G8" s="83"/>
      <c r="H8" s="83"/>
      <c r="I8" s="83"/>
      <c r="J8" s="84"/>
      <c r="K8" s="84">
        <f t="shared" si="0"/>
        <v>0</v>
      </c>
      <c r="L8" s="84">
        <f t="shared" si="1"/>
        <v>0</v>
      </c>
      <c r="M8" s="84">
        <f t="shared" si="2"/>
        <v>0</v>
      </c>
    </row>
    <row r="9" spans="1:13" s="3" customFormat="1" ht="120" x14ac:dyDescent="0.25">
      <c r="A9" s="21">
        <v>6</v>
      </c>
      <c r="B9" s="30" t="s">
        <v>159</v>
      </c>
      <c r="C9" s="28" t="s">
        <v>1</v>
      </c>
      <c r="D9" s="28">
        <v>10</v>
      </c>
      <c r="E9" s="83"/>
      <c r="F9" s="83"/>
      <c r="G9" s="83"/>
      <c r="H9" s="83"/>
      <c r="I9" s="83"/>
      <c r="J9" s="84"/>
      <c r="K9" s="84">
        <f t="shared" si="0"/>
        <v>0</v>
      </c>
      <c r="L9" s="84">
        <f t="shared" si="1"/>
        <v>0</v>
      </c>
      <c r="M9" s="84">
        <f t="shared" si="2"/>
        <v>0</v>
      </c>
    </row>
    <row r="10" spans="1:13" s="6" customFormat="1" ht="75" x14ac:dyDescent="0.25">
      <c r="A10" s="21">
        <v>7</v>
      </c>
      <c r="B10" s="26" t="s">
        <v>112</v>
      </c>
      <c r="C10" s="25" t="s">
        <v>49</v>
      </c>
      <c r="D10" s="25">
        <v>10</v>
      </c>
      <c r="E10" s="83"/>
      <c r="F10" s="83"/>
      <c r="G10" s="83"/>
      <c r="H10" s="83"/>
      <c r="I10" s="83"/>
      <c r="J10" s="84"/>
      <c r="K10" s="84">
        <f t="shared" si="0"/>
        <v>0</v>
      </c>
      <c r="L10" s="84">
        <f t="shared" si="1"/>
        <v>0</v>
      </c>
      <c r="M10" s="84">
        <f t="shared" si="2"/>
        <v>0</v>
      </c>
    </row>
    <row r="11" spans="1:13" ht="15.75" x14ac:dyDescent="0.25">
      <c r="A11" s="24"/>
      <c r="B11" s="32"/>
      <c r="C11" s="24"/>
      <c r="D11" s="24"/>
      <c r="J11" s="117" t="s">
        <v>179</v>
      </c>
      <c r="K11" s="118"/>
      <c r="L11" s="93">
        <f>SUM(L4:L10)</f>
        <v>0</v>
      </c>
      <c r="M11" s="84">
        <f t="shared" si="2"/>
        <v>0</v>
      </c>
    </row>
  </sheetData>
  <protectedRanges>
    <protectedRange sqref="J3" name="Range2_1"/>
  </protectedRanges>
  <mergeCells count="3">
    <mergeCell ref="A2:D2"/>
    <mergeCell ref="A1:D1"/>
    <mergeCell ref="J11:K11"/>
  </mergeCells>
  <pageMargins left="0" right="0" top="0" bottom="0" header="0" footer="0"/>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106" zoomScaleNormal="106" workbookViewId="0">
      <selection sqref="A1:D1"/>
    </sheetView>
  </sheetViews>
  <sheetFormatPr defaultRowHeight="15" x14ac:dyDescent="0.25"/>
  <cols>
    <col min="1" max="1" width="3.5703125" style="22" bestFit="1" customWidth="1"/>
    <col min="2" max="2" width="78.42578125" style="1" customWidth="1"/>
    <col min="3" max="3" width="4.5703125" style="23" customWidth="1"/>
    <col min="4" max="4" width="2.85546875" style="23" customWidth="1"/>
    <col min="5" max="5" width="5" customWidth="1"/>
    <col min="6" max="6" width="4.140625" customWidth="1"/>
    <col min="7" max="7" width="3.42578125" customWidth="1"/>
    <col min="8" max="8" width="3" customWidth="1"/>
    <col min="9" max="9" width="4.140625" customWidth="1"/>
    <col min="10" max="10" width="3.85546875" customWidth="1"/>
    <col min="11" max="11" width="7.28515625" customWidth="1"/>
    <col min="12" max="12" width="5.28515625" customWidth="1"/>
    <col min="13" max="13" width="6.140625" customWidth="1"/>
  </cols>
  <sheetData>
    <row r="1" spans="1:13" ht="15" customHeight="1" x14ac:dyDescent="0.25">
      <c r="A1" s="109" t="s">
        <v>184</v>
      </c>
      <c r="B1" s="109"/>
      <c r="C1" s="109"/>
      <c r="D1" s="109"/>
    </row>
    <row r="2" spans="1:13" x14ac:dyDescent="0.25">
      <c r="A2" s="108" t="s">
        <v>151</v>
      </c>
      <c r="B2" s="108"/>
      <c r="C2" s="108"/>
      <c r="D2" s="108"/>
    </row>
    <row r="3" spans="1:13" ht="132" customHeight="1" x14ac:dyDescent="0.25">
      <c r="A3" s="16" t="s">
        <v>131</v>
      </c>
      <c r="B3" s="16" t="s">
        <v>132</v>
      </c>
      <c r="C3" s="103" t="s">
        <v>133</v>
      </c>
      <c r="D3" s="103" t="s">
        <v>134</v>
      </c>
      <c r="E3" s="94" t="s">
        <v>170</v>
      </c>
      <c r="F3" s="94" t="s">
        <v>171</v>
      </c>
      <c r="G3" s="95" t="s">
        <v>172</v>
      </c>
      <c r="H3" s="95" t="s">
        <v>181</v>
      </c>
      <c r="I3" s="96" t="s">
        <v>173</v>
      </c>
      <c r="J3" s="97" t="s">
        <v>174</v>
      </c>
      <c r="K3" s="97" t="s">
        <v>175</v>
      </c>
      <c r="L3" s="97" t="s">
        <v>176</v>
      </c>
      <c r="M3" s="97" t="s">
        <v>177</v>
      </c>
    </row>
    <row r="4" spans="1:13" s="3" customFormat="1" ht="76.5" x14ac:dyDescent="0.25">
      <c r="A4" s="35">
        <v>1</v>
      </c>
      <c r="B4" s="31" t="s">
        <v>75</v>
      </c>
      <c r="C4" s="35" t="s">
        <v>1</v>
      </c>
      <c r="D4" s="35">
        <v>5</v>
      </c>
      <c r="E4" s="83"/>
      <c r="F4" s="83"/>
      <c r="G4" s="83"/>
      <c r="H4" s="83"/>
      <c r="I4" s="83"/>
      <c r="J4" s="84"/>
      <c r="K4" s="84">
        <f>J4*1.2</f>
        <v>0</v>
      </c>
      <c r="L4" s="84">
        <f>D4*J4</f>
        <v>0</v>
      </c>
      <c r="M4" s="84">
        <f>L4*1.2</f>
        <v>0</v>
      </c>
    </row>
    <row r="5" spans="1:13" s="3" customFormat="1" ht="102" x14ac:dyDescent="0.25">
      <c r="A5" s="35">
        <v>2</v>
      </c>
      <c r="B5" s="31" t="s">
        <v>76</v>
      </c>
      <c r="C5" s="35" t="s">
        <v>1</v>
      </c>
      <c r="D5" s="35">
        <v>10</v>
      </c>
      <c r="E5" s="83"/>
      <c r="F5" s="83"/>
      <c r="G5" s="83"/>
      <c r="H5" s="83"/>
      <c r="I5" s="83"/>
      <c r="J5" s="84"/>
      <c r="K5" s="84">
        <f t="shared" ref="K5:K17" si="0">J5*1.2</f>
        <v>0</v>
      </c>
      <c r="L5" s="84">
        <f t="shared" ref="L5:L17" si="1">D5*J5</f>
        <v>0</v>
      </c>
      <c r="M5" s="84">
        <f t="shared" ref="M5:M18" si="2">L5*1.2</f>
        <v>0</v>
      </c>
    </row>
    <row r="6" spans="1:13" s="3" customFormat="1" ht="76.5" x14ac:dyDescent="0.25">
      <c r="A6" s="35">
        <v>3</v>
      </c>
      <c r="B6" s="31" t="s">
        <v>77</v>
      </c>
      <c r="C6" s="35" t="s">
        <v>1</v>
      </c>
      <c r="D6" s="35">
        <v>5</v>
      </c>
      <c r="E6" s="83"/>
      <c r="F6" s="83"/>
      <c r="G6" s="83"/>
      <c r="H6" s="83"/>
      <c r="I6" s="83"/>
      <c r="J6" s="84"/>
      <c r="K6" s="84">
        <f t="shared" si="0"/>
        <v>0</v>
      </c>
      <c r="L6" s="84">
        <f t="shared" si="1"/>
        <v>0</v>
      </c>
      <c r="M6" s="84">
        <f t="shared" si="2"/>
        <v>0</v>
      </c>
    </row>
    <row r="7" spans="1:13" s="3" customFormat="1" ht="51" x14ac:dyDescent="0.25">
      <c r="A7" s="35">
        <v>4</v>
      </c>
      <c r="B7" s="31" t="s">
        <v>78</v>
      </c>
      <c r="C7" s="35" t="s">
        <v>1</v>
      </c>
      <c r="D7" s="35">
        <v>5</v>
      </c>
      <c r="E7" s="83"/>
      <c r="F7" s="83"/>
      <c r="G7" s="83"/>
      <c r="H7" s="83"/>
      <c r="I7" s="83"/>
      <c r="J7" s="84"/>
      <c r="K7" s="84">
        <f t="shared" si="0"/>
        <v>0</v>
      </c>
      <c r="L7" s="84">
        <f t="shared" si="1"/>
        <v>0</v>
      </c>
      <c r="M7" s="84">
        <f t="shared" si="2"/>
        <v>0</v>
      </c>
    </row>
    <row r="8" spans="1:13" s="3" customFormat="1" ht="76.5" x14ac:dyDescent="0.25">
      <c r="A8" s="35">
        <v>5</v>
      </c>
      <c r="B8" s="31" t="s">
        <v>79</v>
      </c>
      <c r="C8" s="35" t="s">
        <v>1</v>
      </c>
      <c r="D8" s="35">
        <v>10</v>
      </c>
      <c r="E8" s="83"/>
      <c r="F8" s="83"/>
      <c r="G8" s="83"/>
      <c r="H8" s="83"/>
      <c r="I8" s="83"/>
      <c r="J8" s="84"/>
      <c r="K8" s="84">
        <f t="shared" si="0"/>
        <v>0</v>
      </c>
      <c r="L8" s="84">
        <f t="shared" si="1"/>
        <v>0</v>
      </c>
      <c r="M8" s="84">
        <f t="shared" si="2"/>
        <v>0</v>
      </c>
    </row>
    <row r="9" spans="1:13" s="3" customFormat="1" ht="140.25" x14ac:dyDescent="0.25">
      <c r="A9" s="35">
        <v>6</v>
      </c>
      <c r="B9" s="31" t="s">
        <v>80</v>
      </c>
      <c r="C9" s="35" t="s">
        <v>1</v>
      </c>
      <c r="D9" s="35">
        <v>10</v>
      </c>
      <c r="E9" s="83"/>
      <c r="F9" s="83"/>
      <c r="G9" s="83"/>
      <c r="H9" s="83"/>
      <c r="I9" s="83"/>
      <c r="J9" s="84"/>
      <c r="K9" s="84">
        <f t="shared" si="0"/>
        <v>0</v>
      </c>
      <c r="L9" s="84">
        <f t="shared" si="1"/>
        <v>0</v>
      </c>
      <c r="M9" s="84">
        <f t="shared" si="2"/>
        <v>0</v>
      </c>
    </row>
    <row r="10" spans="1:13" s="3" customFormat="1" ht="89.25" x14ac:dyDescent="0.25">
      <c r="A10" s="35">
        <v>7</v>
      </c>
      <c r="B10" s="31" t="s">
        <v>81</v>
      </c>
      <c r="C10" s="35" t="s">
        <v>49</v>
      </c>
      <c r="D10" s="35">
        <v>10</v>
      </c>
      <c r="E10" s="83"/>
      <c r="F10" s="83"/>
      <c r="G10" s="83"/>
      <c r="H10" s="83"/>
      <c r="I10" s="83"/>
      <c r="J10" s="84"/>
      <c r="K10" s="84">
        <f t="shared" si="0"/>
        <v>0</v>
      </c>
      <c r="L10" s="84">
        <f t="shared" si="1"/>
        <v>0</v>
      </c>
      <c r="M10" s="84">
        <f t="shared" si="2"/>
        <v>0</v>
      </c>
    </row>
    <row r="11" spans="1:13" s="3" customFormat="1" ht="63.75" x14ac:dyDescent="0.25">
      <c r="A11" s="35">
        <v>8</v>
      </c>
      <c r="B11" s="31" t="s">
        <v>82</v>
      </c>
      <c r="C11" s="35" t="s">
        <v>49</v>
      </c>
      <c r="D11" s="35">
        <v>10</v>
      </c>
      <c r="E11" s="83"/>
      <c r="F11" s="83"/>
      <c r="G11" s="83"/>
      <c r="H11" s="83"/>
      <c r="I11" s="83"/>
      <c r="J11" s="84"/>
      <c r="K11" s="84">
        <f t="shared" si="0"/>
        <v>0</v>
      </c>
      <c r="L11" s="84">
        <f t="shared" si="1"/>
        <v>0</v>
      </c>
      <c r="M11" s="84">
        <f t="shared" si="2"/>
        <v>0</v>
      </c>
    </row>
    <row r="12" spans="1:13" s="3" customFormat="1" ht="114.75" x14ac:dyDescent="0.25">
      <c r="A12" s="35">
        <v>9</v>
      </c>
      <c r="B12" s="31" t="s">
        <v>83</v>
      </c>
      <c r="C12" s="35" t="s">
        <v>49</v>
      </c>
      <c r="D12" s="35">
        <v>10</v>
      </c>
      <c r="E12" s="83"/>
      <c r="F12" s="83"/>
      <c r="G12" s="83"/>
      <c r="H12" s="83"/>
      <c r="I12" s="83"/>
      <c r="J12" s="84"/>
      <c r="K12" s="84">
        <f t="shared" si="0"/>
        <v>0</v>
      </c>
      <c r="L12" s="84">
        <f t="shared" si="1"/>
        <v>0</v>
      </c>
      <c r="M12" s="84">
        <f t="shared" si="2"/>
        <v>0</v>
      </c>
    </row>
    <row r="13" spans="1:13" s="6" customFormat="1" ht="128.25" x14ac:dyDescent="0.25">
      <c r="A13" s="35">
        <v>10</v>
      </c>
      <c r="B13" s="33" t="s">
        <v>115</v>
      </c>
      <c r="C13" s="36" t="s">
        <v>49</v>
      </c>
      <c r="D13" s="36">
        <v>10</v>
      </c>
      <c r="E13" s="83"/>
      <c r="F13" s="83"/>
      <c r="G13" s="83"/>
      <c r="H13" s="83"/>
      <c r="I13" s="83"/>
      <c r="J13" s="84"/>
      <c r="K13" s="84">
        <f t="shared" si="0"/>
        <v>0</v>
      </c>
      <c r="L13" s="84">
        <f t="shared" si="1"/>
        <v>0</v>
      </c>
      <c r="M13" s="84">
        <f t="shared" si="2"/>
        <v>0</v>
      </c>
    </row>
    <row r="14" spans="1:13" s="6" customFormat="1" ht="77.25" x14ac:dyDescent="0.25">
      <c r="A14" s="35">
        <v>11</v>
      </c>
      <c r="B14" s="33" t="s">
        <v>116</v>
      </c>
      <c r="C14" s="36" t="s">
        <v>49</v>
      </c>
      <c r="D14" s="36">
        <v>10</v>
      </c>
      <c r="E14" s="83"/>
      <c r="F14" s="83"/>
      <c r="G14" s="83"/>
      <c r="H14" s="83"/>
      <c r="I14" s="83"/>
      <c r="J14" s="84"/>
      <c r="K14" s="84">
        <f t="shared" si="0"/>
        <v>0</v>
      </c>
      <c r="L14" s="84">
        <f t="shared" si="1"/>
        <v>0</v>
      </c>
      <c r="M14" s="84">
        <f t="shared" si="2"/>
        <v>0</v>
      </c>
    </row>
    <row r="15" spans="1:13" s="6" customFormat="1" ht="102.75" x14ac:dyDescent="0.25">
      <c r="A15" s="35">
        <v>12</v>
      </c>
      <c r="B15" s="33" t="s">
        <v>117</v>
      </c>
      <c r="C15" s="36" t="s">
        <v>49</v>
      </c>
      <c r="D15" s="36">
        <v>5</v>
      </c>
      <c r="E15" s="83"/>
      <c r="F15" s="83"/>
      <c r="G15" s="83"/>
      <c r="H15" s="83"/>
      <c r="I15" s="83"/>
      <c r="J15" s="84"/>
      <c r="K15" s="84">
        <f t="shared" si="0"/>
        <v>0</v>
      </c>
      <c r="L15" s="84">
        <f t="shared" si="1"/>
        <v>0</v>
      </c>
      <c r="M15" s="84">
        <f t="shared" si="2"/>
        <v>0</v>
      </c>
    </row>
    <row r="16" spans="1:13" s="6" customFormat="1" ht="102.75" x14ac:dyDescent="0.25">
      <c r="A16" s="35">
        <v>13</v>
      </c>
      <c r="B16" s="33" t="s">
        <v>118</v>
      </c>
      <c r="C16" s="36" t="s">
        <v>49</v>
      </c>
      <c r="D16" s="36">
        <v>5</v>
      </c>
      <c r="E16" s="83"/>
      <c r="F16" s="83"/>
      <c r="G16" s="83"/>
      <c r="H16" s="83"/>
      <c r="I16" s="83"/>
      <c r="J16" s="84"/>
      <c r="K16" s="84">
        <f t="shared" si="0"/>
        <v>0</v>
      </c>
      <c r="L16" s="84">
        <f t="shared" si="1"/>
        <v>0</v>
      </c>
      <c r="M16" s="84">
        <f t="shared" si="2"/>
        <v>0</v>
      </c>
    </row>
    <row r="17" spans="1:13" s="6" customFormat="1" ht="51.75" x14ac:dyDescent="0.25">
      <c r="A17" s="35">
        <v>14</v>
      </c>
      <c r="B17" s="33" t="s">
        <v>121</v>
      </c>
      <c r="C17" s="36" t="s">
        <v>49</v>
      </c>
      <c r="D17" s="36">
        <v>5</v>
      </c>
      <c r="E17" s="83"/>
      <c r="F17" s="83"/>
      <c r="G17" s="83"/>
      <c r="H17" s="83"/>
      <c r="I17" s="83"/>
      <c r="J17" s="84"/>
      <c r="K17" s="84">
        <f t="shared" si="0"/>
        <v>0</v>
      </c>
      <c r="L17" s="84">
        <f t="shared" si="1"/>
        <v>0</v>
      </c>
      <c r="M17" s="84">
        <f t="shared" si="2"/>
        <v>0</v>
      </c>
    </row>
    <row r="18" spans="1:13" ht="15.75" x14ac:dyDescent="0.25">
      <c r="K18" t="s">
        <v>179</v>
      </c>
      <c r="L18" s="93">
        <f>SUM(L4:L17)</f>
        <v>0</v>
      </c>
      <c r="M18" s="84">
        <f t="shared" si="2"/>
        <v>0</v>
      </c>
    </row>
  </sheetData>
  <protectedRanges>
    <protectedRange sqref="J3" name="Range2_1"/>
  </protectedRanges>
  <mergeCells count="2">
    <mergeCell ref="A2:D2"/>
    <mergeCell ref="A1:D1"/>
  </mergeCells>
  <pageMargins left="0" right="0" top="0" bottom="0" header="0" footer="0"/>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zoomScale="115" zoomScaleNormal="115" workbookViewId="0">
      <selection sqref="A1:D1"/>
    </sheetView>
  </sheetViews>
  <sheetFormatPr defaultRowHeight="15" x14ac:dyDescent="0.25"/>
  <cols>
    <col min="1" max="1" width="3.140625" style="23" bestFit="1" customWidth="1"/>
    <col min="2" max="2" width="63.42578125" style="1" customWidth="1"/>
    <col min="3" max="3" width="4.5703125" style="23" customWidth="1"/>
    <col min="4" max="4" width="3" style="23" customWidth="1"/>
    <col min="5" max="5" width="5.42578125" style="67" customWidth="1"/>
    <col min="6" max="6" width="4.28515625" style="2" customWidth="1"/>
    <col min="7" max="7" width="4.85546875" customWidth="1"/>
    <col min="8" max="8" width="5.28515625" customWidth="1"/>
    <col min="9" max="9" width="3.85546875" customWidth="1"/>
    <col min="10" max="10" width="3.7109375" customWidth="1"/>
    <col min="11" max="11" width="5.5703125" customWidth="1"/>
    <col min="12" max="12" width="7.140625" customWidth="1"/>
    <col min="13" max="13" width="6.5703125" customWidth="1"/>
  </cols>
  <sheetData>
    <row r="1" spans="1:18" ht="15" customHeight="1" x14ac:dyDescent="0.25">
      <c r="A1" s="109" t="s">
        <v>184</v>
      </c>
      <c r="B1" s="109"/>
      <c r="C1" s="109"/>
      <c r="D1" s="109"/>
      <c r="E1" s="66"/>
      <c r="F1" s="15"/>
    </row>
    <row r="2" spans="1:18" s="2" customFormat="1" x14ac:dyDescent="0.25">
      <c r="A2" s="108" t="s">
        <v>152</v>
      </c>
      <c r="B2" s="108"/>
      <c r="C2" s="108"/>
      <c r="D2" s="108"/>
      <c r="E2" s="108"/>
      <c r="F2" s="108"/>
    </row>
    <row r="3" spans="1:18" ht="108" customHeight="1" x14ac:dyDescent="0.25">
      <c r="A3" s="19" t="s">
        <v>131</v>
      </c>
      <c r="B3" s="19" t="s">
        <v>132</v>
      </c>
      <c r="C3" s="101" t="s">
        <v>133</v>
      </c>
      <c r="D3" s="101" t="s">
        <v>134</v>
      </c>
      <c r="E3" s="94" t="s">
        <v>170</v>
      </c>
      <c r="F3" s="94" t="s">
        <v>171</v>
      </c>
      <c r="G3" s="95" t="s">
        <v>172</v>
      </c>
      <c r="H3" s="95" t="s">
        <v>181</v>
      </c>
      <c r="I3" s="96" t="s">
        <v>173</v>
      </c>
      <c r="J3" s="97" t="s">
        <v>174</v>
      </c>
      <c r="K3" s="97" t="s">
        <v>175</v>
      </c>
      <c r="L3" s="97" t="s">
        <v>176</v>
      </c>
      <c r="M3" s="97" t="s">
        <v>177</v>
      </c>
      <c r="N3" s="49"/>
      <c r="O3" s="49"/>
      <c r="P3" s="49"/>
      <c r="Q3" s="49"/>
      <c r="R3" s="49"/>
    </row>
    <row r="4" spans="1:18" s="3" customFormat="1" ht="165" x14ac:dyDescent="0.25">
      <c r="A4" s="29">
        <v>1</v>
      </c>
      <c r="B4" s="26" t="s">
        <v>113</v>
      </c>
      <c r="C4" s="29" t="s">
        <v>49</v>
      </c>
      <c r="D4" s="29">
        <v>5</v>
      </c>
      <c r="E4" s="83"/>
      <c r="F4" s="83"/>
      <c r="G4" s="83"/>
      <c r="H4" s="83"/>
      <c r="I4" s="83"/>
      <c r="J4" s="84"/>
      <c r="K4" s="84">
        <f>J4*1.2</f>
        <v>0</v>
      </c>
      <c r="L4" s="84">
        <f>D4*J4</f>
        <v>0</v>
      </c>
      <c r="M4" s="84">
        <f>L4*1.2</f>
        <v>0</v>
      </c>
      <c r="N4" s="51"/>
      <c r="O4" s="51"/>
      <c r="P4" s="51"/>
      <c r="Q4" s="51"/>
      <c r="R4" s="51"/>
    </row>
    <row r="5" spans="1:18" s="3" customFormat="1" ht="195" x14ac:dyDescent="0.25">
      <c r="A5" s="29">
        <v>2</v>
      </c>
      <c r="B5" s="26" t="s">
        <v>129</v>
      </c>
      <c r="C5" s="29" t="s">
        <v>49</v>
      </c>
      <c r="D5" s="29">
        <v>5</v>
      </c>
      <c r="E5" s="83"/>
      <c r="F5" s="83"/>
      <c r="G5" s="83"/>
      <c r="H5" s="83"/>
      <c r="I5" s="83"/>
      <c r="J5" s="84"/>
      <c r="K5" s="84">
        <f t="shared" ref="K5:K6" si="0">J5*1.2</f>
        <v>0</v>
      </c>
      <c r="L5" s="84">
        <f t="shared" ref="L5:L6" si="1">D5*J5</f>
        <v>0</v>
      </c>
      <c r="M5" s="84">
        <f t="shared" ref="M5:M6" si="2">L5*1.2</f>
        <v>0</v>
      </c>
      <c r="N5" s="51"/>
      <c r="O5" s="51"/>
      <c r="P5" s="51"/>
      <c r="Q5" s="51"/>
      <c r="R5" s="51"/>
    </row>
    <row r="6" spans="1:18" s="6" customFormat="1" ht="165" x14ac:dyDescent="0.25">
      <c r="A6" s="29">
        <v>3</v>
      </c>
      <c r="B6" s="26" t="s">
        <v>114</v>
      </c>
      <c r="C6" s="29" t="s">
        <v>49</v>
      </c>
      <c r="D6" s="29">
        <v>5</v>
      </c>
      <c r="E6" s="83"/>
      <c r="F6" s="83"/>
      <c r="G6" s="83"/>
      <c r="H6" s="83"/>
      <c r="I6" s="83"/>
      <c r="J6" s="84"/>
      <c r="K6" s="84">
        <f t="shared" si="0"/>
        <v>0</v>
      </c>
      <c r="L6" s="84">
        <f t="shared" si="1"/>
        <v>0</v>
      </c>
      <c r="M6" s="84">
        <f t="shared" si="2"/>
        <v>0</v>
      </c>
      <c r="N6" s="49"/>
      <c r="O6" s="49"/>
      <c r="P6" s="49"/>
      <c r="Q6" s="49"/>
      <c r="R6" s="49"/>
    </row>
    <row r="7" spans="1:18" x14ac:dyDescent="0.25">
      <c r="A7" s="27"/>
      <c r="B7" s="32"/>
      <c r="C7" s="27"/>
      <c r="D7" s="27"/>
      <c r="E7" s="66"/>
      <c r="F7" s="18"/>
      <c r="J7" s="117" t="s">
        <v>179</v>
      </c>
      <c r="K7" s="118"/>
      <c r="L7" s="93">
        <f>SUM(L4:L6)</f>
        <v>0</v>
      </c>
      <c r="M7" s="93">
        <f>SUM(M4:M6)</f>
        <v>0</v>
      </c>
    </row>
    <row r="8" spans="1:18" x14ac:dyDescent="0.25">
      <c r="A8" s="27"/>
      <c r="B8" s="32"/>
      <c r="C8" s="27"/>
      <c r="D8" s="27"/>
      <c r="E8" s="66"/>
      <c r="F8" s="18"/>
    </row>
    <row r="9" spans="1:18" x14ac:dyDescent="0.25">
      <c r="A9" s="27"/>
      <c r="B9" s="32"/>
      <c r="C9" s="27"/>
      <c r="D9" s="27"/>
      <c r="E9" s="66"/>
      <c r="F9" s="18"/>
    </row>
    <row r="10" spans="1:18" x14ac:dyDescent="0.25">
      <c r="A10" s="27"/>
      <c r="B10" s="32"/>
      <c r="C10" s="27"/>
      <c r="D10" s="27"/>
      <c r="E10" s="66"/>
      <c r="F10" s="18"/>
    </row>
    <row r="11" spans="1:18" x14ac:dyDescent="0.25">
      <c r="A11" s="27"/>
      <c r="B11" s="32"/>
      <c r="C11" s="27"/>
      <c r="D11" s="27"/>
      <c r="E11" s="66"/>
      <c r="F11" s="18"/>
    </row>
  </sheetData>
  <protectedRanges>
    <protectedRange sqref="J3" name="Range2_1"/>
  </protectedRanges>
  <mergeCells count="3">
    <mergeCell ref="A2:F2"/>
    <mergeCell ref="A1:D1"/>
    <mergeCell ref="J7:K7"/>
  </mergeCells>
  <pageMargins left="0" right="0" top="0" bottom="0" header="0" footer="0"/>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9"/>
  <sheetViews>
    <sheetView zoomScale="93" zoomScaleNormal="93" workbookViewId="0">
      <selection sqref="A1:D1"/>
    </sheetView>
  </sheetViews>
  <sheetFormatPr defaultRowHeight="15" x14ac:dyDescent="0.25"/>
  <cols>
    <col min="1" max="1" width="3.42578125" style="23" bestFit="1" customWidth="1"/>
    <col min="2" max="2" width="68" style="1" customWidth="1"/>
    <col min="3" max="3" width="4.7109375" style="23" customWidth="1"/>
    <col min="4" max="4" width="5.28515625" style="23" customWidth="1"/>
    <col min="5" max="5" width="6.5703125" customWidth="1"/>
    <col min="6" max="6" width="3.7109375" customWidth="1"/>
    <col min="7" max="7" width="5.140625" customWidth="1"/>
    <col min="8" max="8" width="6.7109375" customWidth="1"/>
    <col min="9" max="9" width="5.7109375" customWidth="1"/>
    <col min="10" max="10" width="4.85546875" customWidth="1"/>
    <col min="11" max="11" width="4.7109375" customWidth="1"/>
    <col min="12" max="12" width="5.42578125" customWidth="1"/>
    <col min="13" max="13" width="7.140625" customWidth="1"/>
  </cols>
  <sheetData>
    <row r="1" spans="1:13" ht="15" customHeight="1" x14ac:dyDescent="0.25">
      <c r="A1" s="109" t="s">
        <v>184</v>
      </c>
      <c r="B1" s="109"/>
      <c r="C1" s="109"/>
      <c r="D1" s="109"/>
    </row>
    <row r="2" spans="1:13" s="2" customFormat="1" x14ac:dyDescent="0.25">
      <c r="A2" s="108" t="s">
        <v>153</v>
      </c>
      <c r="B2" s="108"/>
      <c r="C2" s="108"/>
      <c r="D2" s="108"/>
    </row>
    <row r="3" spans="1:13" ht="93" customHeight="1" x14ac:dyDescent="0.25">
      <c r="A3" s="16" t="s">
        <v>131</v>
      </c>
      <c r="B3" s="16" t="s">
        <v>132</v>
      </c>
      <c r="C3" s="103" t="s">
        <v>133</v>
      </c>
      <c r="D3" s="103" t="s">
        <v>134</v>
      </c>
      <c r="E3" s="94" t="s">
        <v>170</v>
      </c>
      <c r="F3" s="94" t="s">
        <v>171</v>
      </c>
      <c r="G3" s="95" t="s">
        <v>172</v>
      </c>
      <c r="H3" s="95" t="s">
        <v>181</v>
      </c>
      <c r="I3" s="96" t="s">
        <v>173</v>
      </c>
      <c r="J3" s="97" t="s">
        <v>174</v>
      </c>
      <c r="K3" s="97" t="s">
        <v>175</v>
      </c>
      <c r="L3" s="97" t="s">
        <v>176</v>
      </c>
      <c r="M3" s="97" t="s">
        <v>177</v>
      </c>
    </row>
    <row r="4" spans="1:13" s="2" customFormat="1" ht="141.75" x14ac:dyDescent="0.25">
      <c r="A4" s="40">
        <v>1</v>
      </c>
      <c r="B4" s="42" t="s">
        <v>137</v>
      </c>
      <c r="C4" s="39" t="s">
        <v>1</v>
      </c>
      <c r="D4" s="40">
        <v>10</v>
      </c>
      <c r="E4" s="83"/>
      <c r="F4" s="83"/>
      <c r="G4" s="83"/>
      <c r="H4" s="83"/>
      <c r="I4" s="83"/>
      <c r="J4" s="84"/>
      <c r="K4" s="84">
        <f>J4*1.2</f>
        <v>0</v>
      </c>
      <c r="L4" s="84">
        <f>D4*J4</f>
        <v>0</v>
      </c>
      <c r="M4" s="84">
        <f>L4*1.2</f>
        <v>0</v>
      </c>
    </row>
    <row r="5" spans="1:13" s="2" customFormat="1" ht="78.75" x14ac:dyDescent="0.25">
      <c r="A5" s="40">
        <v>2</v>
      </c>
      <c r="B5" s="43" t="s">
        <v>138</v>
      </c>
      <c r="C5" s="39" t="s">
        <v>1</v>
      </c>
      <c r="D5" s="40">
        <v>2</v>
      </c>
      <c r="E5" s="83"/>
      <c r="F5" s="83"/>
      <c r="G5" s="83"/>
      <c r="H5" s="83"/>
      <c r="I5" s="83"/>
      <c r="J5" s="84"/>
      <c r="K5" s="84">
        <f t="shared" ref="K5:K6" si="0">J5*1.2</f>
        <v>0</v>
      </c>
      <c r="L5" s="84">
        <f t="shared" ref="L5:L6" si="1">D5*J5</f>
        <v>0</v>
      </c>
      <c r="M5" s="84">
        <f t="shared" ref="M5:M6" si="2">L5*1.2</f>
        <v>0</v>
      </c>
    </row>
    <row r="6" spans="1:13" s="2" customFormat="1" ht="78.75" x14ac:dyDescent="0.25">
      <c r="A6" s="40">
        <v>3</v>
      </c>
      <c r="B6" s="43" t="s">
        <v>139</v>
      </c>
      <c r="C6" s="39" t="s">
        <v>1</v>
      </c>
      <c r="D6" s="40">
        <v>5</v>
      </c>
      <c r="E6" s="83"/>
      <c r="F6" s="83"/>
      <c r="G6" s="83"/>
      <c r="H6" s="83"/>
      <c r="I6" s="83"/>
      <c r="J6" s="84"/>
      <c r="K6" s="84">
        <f t="shared" si="0"/>
        <v>0</v>
      </c>
      <c r="L6" s="84">
        <f t="shared" si="1"/>
        <v>0</v>
      </c>
      <c r="M6" s="84">
        <f t="shared" si="2"/>
        <v>0</v>
      </c>
    </row>
    <row r="7" spans="1:13" s="2" customFormat="1" x14ac:dyDescent="0.25">
      <c r="A7" s="68"/>
      <c r="B7" s="69"/>
      <c r="C7" s="68"/>
      <c r="D7" s="68"/>
      <c r="E7" s="51"/>
      <c r="J7" s="123" t="s">
        <v>179</v>
      </c>
      <c r="K7" s="124"/>
      <c r="L7" s="100">
        <f>SUM(L4:L6)</f>
        <v>0</v>
      </c>
      <c r="M7" s="100">
        <f>SUM(M4:M6)</f>
        <v>0</v>
      </c>
    </row>
    <row r="8" spans="1:13" s="2" customFormat="1" x14ac:dyDescent="0.25">
      <c r="A8" s="68"/>
      <c r="B8" s="69"/>
      <c r="C8" s="68"/>
      <c r="D8" s="68"/>
      <c r="E8" s="51"/>
    </row>
    <row r="9" spans="1:13" s="2" customFormat="1" x14ac:dyDescent="0.25">
      <c r="A9" s="68"/>
      <c r="B9" s="69"/>
      <c r="C9" s="70"/>
      <c r="D9" s="70"/>
      <c r="E9" s="51"/>
    </row>
    <row r="10" spans="1:13" s="2" customFormat="1" x14ac:dyDescent="0.25">
      <c r="A10" s="68"/>
      <c r="B10" s="69"/>
      <c r="C10" s="70"/>
      <c r="D10" s="70"/>
    </row>
    <row r="11" spans="1:13" s="2" customFormat="1" x14ac:dyDescent="0.25">
      <c r="A11" s="71"/>
      <c r="B11" s="72"/>
      <c r="C11" s="71"/>
      <c r="D11" s="71"/>
    </row>
    <row r="12" spans="1:13" s="2" customFormat="1" x14ac:dyDescent="0.25">
      <c r="A12" s="71"/>
      <c r="B12" s="72"/>
      <c r="C12" s="71"/>
      <c r="D12" s="71"/>
    </row>
    <row r="13" spans="1:13" s="2" customFormat="1" x14ac:dyDescent="0.25">
      <c r="A13" s="71"/>
      <c r="B13" s="72"/>
      <c r="C13" s="71"/>
      <c r="D13" s="71"/>
    </row>
    <row r="14" spans="1:13" s="2" customFormat="1" x14ac:dyDescent="0.25">
      <c r="A14" s="71"/>
      <c r="B14" s="72"/>
      <c r="C14" s="71"/>
      <c r="D14" s="71"/>
    </row>
    <row r="15" spans="1:13" s="2" customFormat="1" x14ac:dyDescent="0.25">
      <c r="A15" s="71"/>
      <c r="B15" s="72"/>
      <c r="C15" s="71"/>
      <c r="D15" s="71"/>
    </row>
    <row r="16" spans="1:13" s="2" customFormat="1" x14ac:dyDescent="0.25">
      <c r="A16" s="23"/>
      <c r="B16" s="1"/>
      <c r="C16" s="23"/>
      <c r="D16" s="23"/>
    </row>
    <row r="17" spans="1:4" s="2" customFormat="1" x14ac:dyDescent="0.25">
      <c r="A17" s="23"/>
      <c r="B17" s="1"/>
      <c r="C17" s="23"/>
      <c r="D17" s="23"/>
    </row>
    <row r="18" spans="1:4" s="2" customFormat="1" x14ac:dyDescent="0.25">
      <c r="A18" s="23"/>
      <c r="B18" s="1"/>
      <c r="C18" s="23"/>
      <c r="D18" s="23"/>
    </row>
    <row r="19" spans="1:4" s="2" customFormat="1" x14ac:dyDescent="0.25">
      <c r="A19" s="23"/>
      <c r="B19" s="1"/>
      <c r="C19" s="23"/>
      <c r="D19" s="23"/>
    </row>
    <row r="20" spans="1:4" s="2" customFormat="1" x14ac:dyDescent="0.25">
      <c r="A20" s="23"/>
      <c r="B20" s="1"/>
      <c r="C20" s="23"/>
      <c r="D20" s="23"/>
    </row>
    <row r="21" spans="1:4" s="2" customFormat="1" x14ac:dyDescent="0.25">
      <c r="A21" s="23"/>
      <c r="B21" s="1"/>
      <c r="C21" s="23"/>
      <c r="D21" s="23"/>
    </row>
    <row r="22" spans="1:4" s="2" customFormat="1" x14ac:dyDescent="0.25">
      <c r="A22" s="23"/>
      <c r="B22" s="1"/>
      <c r="C22" s="23"/>
      <c r="D22" s="23"/>
    </row>
    <row r="23" spans="1:4" s="2" customFormat="1" x14ac:dyDescent="0.25">
      <c r="A23" s="23"/>
      <c r="B23" s="1"/>
      <c r="C23" s="23"/>
      <c r="D23" s="23"/>
    </row>
    <row r="24" spans="1:4" s="2" customFormat="1" x14ac:dyDescent="0.25">
      <c r="A24" s="23"/>
      <c r="B24" s="1"/>
      <c r="C24" s="23"/>
      <c r="D24" s="23"/>
    </row>
    <row r="25" spans="1:4" s="2" customFormat="1" x14ac:dyDescent="0.25">
      <c r="A25" s="23"/>
      <c r="B25" s="1"/>
      <c r="C25" s="23"/>
      <c r="D25" s="23"/>
    </row>
    <row r="26" spans="1:4" s="2" customFormat="1" x14ac:dyDescent="0.25">
      <c r="A26" s="23"/>
      <c r="B26" s="1"/>
      <c r="C26" s="23"/>
      <c r="D26" s="23"/>
    </row>
    <row r="27" spans="1:4" s="5" customFormat="1" x14ac:dyDescent="0.25">
      <c r="A27" s="23"/>
      <c r="B27" s="1"/>
      <c r="C27" s="23"/>
      <c r="D27" s="23"/>
    </row>
    <row r="28" spans="1:4" s="5" customFormat="1" x14ac:dyDescent="0.25">
      <c r="A28" s="23"/>
      <c r="B28" s="1"/>
      <c r="C28" s="23"/>
      <c r="D28" s="23"/>
    </row>
    <row r="29" spans="1:4" s="5" customFormat="1" x14ac:dyDescent="0.25">
      <c r="A29" s="23"/>
      <c r="B29" s="1"/>
      <c r="C29" s="23"/>
      <c r="D29" s="23"/>
    </row>
    <row r="30" spans="1:4" s="5" customFormat="1" x14ac:dyDescent="0.25">
      <c r="A30" s="23"/>
      <c r="B30" s="1"/>
      <c r="C30" s="23"/>
      <c r="D30" s="23"/>
    </row>
    <row r="31" spans="1:4" s="2" customFormat="1" x14ac:dyDescent="0.25">
      <c r="A31" s="23"/>
      <c r="B31" s="1"/>
      <c r="C31" s="23"/>
      <c r="D31" s="23"/>
    </row>
    <row r="32" spans="1:4" s="2" customFormat="1" x14ac:dyDescent="0.25">
      <c r="A32" s="23"/>
      <c r="B32" s="1"/>
      <c r="C32" s="23"/>
      <c r="D32" s="23"/>
    </row>
    <row r="33" spans="1:4" s="2" customFormat="1" x14ac:dyDescent="0.25">
      <c r="A33" s="23"/>
      <c r="B33" s="1"/>
      <c r="C33" s="23"/>
      <c r="D33" s="23"/>
    </row>
    <row r="34" spans="1:4" s="2" customFormat="1" x14ac:dyDescent="0.25">
      <c r="A34" s="23"/>
      <c r="B34" s="1"/>
      <c r="C34" s="23"/>
      <c r="D34" s="23"/>
    </row>
    <row r="35" spans="1:4" s="2" customFormat="1" x14ac:dyDescent="0.25">
      <c r="A35" s="23"/>
      <c r="B35" s="1"/>
      <c r="C35" s="23"/>
      <c r="D35" s="23"/>
    </row>
    <row r="36" spans="1:4" s="2" customFormat="1" x14ac:dyDescent="0.25">
      <c r="A36" s="23"/>
      <c r="B36" s="1"/>
      <c r="C36" s="23"/>
      <c r="D36" s="23"/>
    </row>
    <row r="37" spans="1:4" s="2" customFormat="1" x14ac:dyDescent="0.25">
      <c r="A37" s="23"/>
      <c r="B37" s="1"/>
      <c r="C37" s="23"/>
      <c r="D37" s="23"/>
    </row>
    <row r="38" spans="1:4" s="2" customFormat="1" x14ac:dyDescent="0.25">
      <c r="A38" s="23"/>
      <c r="B38" s="1"/>
      <c r="C38" s="23"/>
      <c r="D38" s="23"/>
    </row>
    <row r="39" spans="1:4" s="2" customFormat="1" x14ac:dyDescent="0.25">
      <c r="A39" s="23"/>
      <c r="B39" s="1"/>
      <c r="C39" s="23"/>
      <c r="D39" s="23"/>
    </row>
    <row r="40" spans="1:4" s="2" customFormat="1" x14ac:dyDescent="0.25">
      <c r="A40" s="23"/>
      <c r="B40" s="1"/>
      <c r="C40" s="23"/>
      <c r="D40" s="23"/>
    </row>
    <row r="41" spans="1:4" s="2" customFormat="1" x14ac:dyDescent="0.25">
      <c r="A41" s="23"/>
      <c r="B41" s="1"/>
      <c r="C41" s="23"/>
      <c r="D41" s="23"/>
    </row>
    <row r="42" spans="1:4" s="2" customFormat="1" x14ac:dyDescent="0.25">
      <c r="A42" s="23"/>
      <c r="B42" s="1"/>
      <c r="C42" s="23"/>
      <c r="D42" s="23"/>
    </row>
    <row r="43" spans="1:4" s="5" customFormat="1" x14ac:dyDescent="0.25">
      <c r="A43" s="23"/>
      <c r="B43" s="1"/>
      <c r="C43" s="23"/>
      <c r="D43" s="23"/>
    </row>
    <row r="44" spans="1:4" s="5" customFormat="1" x14ac:dyDescent="0.25">
      <c r="A44" s="23"/>
      <c r="B44" s="1"/>
      <c r="C44" s="23"/>
      <c r="D44" s="23"/>
    </row>
    <row r="45" spans="1:4" s="5" customFormat="1" x14ac:dyDescent="0.25">
      <c r="A45" s="23"/>
      <c r="B45" s="1"/>
      <c r="C45" s="23"/>
      <c r="D45" s="23"/>
    </row>
    <row r="46" spans="1:4" s="5" customFormat="1" x14ac:dyDescent="0.25">
      <c r="A46" s="23"/>
      <c r="B46" s="1"/>
      <c r="C46" s="23"/>
      <c r="D46" s="23"/>
    </row>
    <row r="47" spans="1:4" s="5" customFormat="1" x14ac:dyDescent="0.25">
      <c r="A47" s="23"/>
      <c r="B47" s="1"/>
      <c r="C47" s="23"/>
      <c r="D47" s="23"/>
    </row>
    <row r="48" spans="1:4" s="5" customFormat="1" x14ac:dyDescent="0.25">
      <c r="A48" s="23"/>
      <c r="B48" s="1"/>
      <c r="C48" s="23"/>
      <c r="D48" s="23"/>
    </row>
    <row r="49" spans="1:4" s="5" customFormat="1" x14ac:dyDescent="0.25">
      <c r="A49" s="23"/>
      <c r="B49" s="1"/>
      <c r="C49" s="23"/>
      <c r="D49" s="23"/>
    </row>
    <row r="50" spans="1:4" s="5" customFormat="1" x14ac:dyDescent="0.25">
      <c r="A50" s="23"/>
      <c r="B50" s="1"/>
      <c r="C50" s="23"/>
      <c r="D50" s="23"/>
    </row>
    <row r="51" spans="1:4" s="5" customFormat="1" x14ac:dyDescent="0.25">
      <c r="A51" s="23"/>
      <c r="B51" s="1"/>
      <c r="C51" s="23"/>
      <c r="D51" s="23"/>
    </row>
    <row r="52" spans="1:4" s="5" customFormat="1" x14ac:dyDescent="0.25">
      <c r="A52" s="23"/>
      <c r="B52" s="1"/>
      <c r="C52" s="23"/>
      <c r="D52" s="23"/>
    </row>
    <row r="53" spans="1:4" s="5" customFormat="1" x14ac:dyDescent="0.25">
      <c r="A53" s="23"/>
      <c r="B53" s="1"/>
      <c r="C53" s="23"/>
      <c r="D53" s="23"/>
    </row>
    <row r="54" spans="1:4" s="5" customFormat="1" x14ac:dyDescent="0.25">
      <c r="A54" s="23"/>
      <c r="B54" s="1"/>
      <c r="C54" s="23"/>
      <c r="D54" s="23"/>
    </row>
    <row r="55" spans="1:4" s="5" customFormat="1" x14ac:dyDescent="0.25">
      <c r="A55" s="23"/>
      <c r="B55" s="1"/>
      <c r="C55" s="23"/>
      <c r="D55" s="23"/>
    </row>
    <row r="56" spans="1:4" s="5" customFormat="1" x14ac:dyDescent="0.25">
      <c r="A56" s="23"/>
      <c r="B56" s="1"/>
      <c r="C56" s="23"/>
      <c r="D56" s="23"/>
    </row>
    <row r="57" spans="1:4" s="5" customFormat="1" x14ac:dyDescent="0.25">
      <c r="A57" s="23"/>
      <c r="B57" s="1"/>
      <c r="C57" s="23"/>
      <c r="D57" s="23"/>
    </row>
    <row r="58" spans="1:4" s="5" customFormat="1" x14ac:dyDescent="0.25">
      <c r="A58" s="23"/>
      <c r="B58" s="1"/>
      <c r="C58" s="23"/>
      <c r="D58" s="23"/>
    </row>
    <row r="59" spans="1:4" s="5" customFormat="1" x14ac:dyDescent="0.25">
      <c r="A59" s="23"/>
      <c r="B59" s="1"/>
      <c r="C59" s="23"/>
      <c r="D59" s="23"/>
    </row>
    <row r="60" spans="1:4" s="5" customFormat="1" x14ac:dyDescent="0.25">
      <c r="A60" s="23"/>
      <c r="B60" s="1"/>
      <c r="C60" s="23"/>
      <c r="D60" s="23"/>
    </row>
    <row r="61" spans="1:4" s="5" customFormat="1" x14ac:dyDescent="0.25">
      <c r="A61" s="23"/>
      <c r="B61" s="1"/>
      <c r="C61" s="23"/>
      <c r="D61" s="23"/>
    </row>
    <row r="62" spans="1:4" s="5" customFormat="1" x14ac:dyDescent="0.25">
      <c r="A62" s="23"/>
      <c r="B62" s="1"/>
      <c r="C62" s="23"/>
      <c r="D62" s="23"/>
    </row>
    <row r="63" spans="1:4" s="5" customFormat="1" x14ac:dyDescent="0.25">
      <c r="A63" s="23"/>
      <c r="B63" s="1"/>
      <c r="C63" s="23"/>
      <c r="D63" s="23"/>
    </row>
    <row r="64" spans="1:4" s="5" customFormat="1" x14ac:dyDescent="0.25">
      <c r="A64" s="23"/>
      <c r="B64" s="1"/>
      <c r="C64" s="23"/>
      <c r="D64" s="23"/>
    </row>
    <row r="65" spans="1:4" s="5" customFormat="1" x14ac:dyDescent="0.25">
      <c r="A65" s="23"/>
      <c r="B65" s="1"/>
      <c r="C65" s="23"/>
      <c r="D65" s="23"/>
    </row>
    <row r="66" spans="1:4" s="5" customFormat="1" x14ac:dyDescent="0.25">
      <c r="A66" s="23"/>
      <c r="B66" s="1"/>
      <c r="C66" s="23"/>
      <c r="D66" s="23"/>
    </row>
    <row r="67" spans="1:4" s="5" customFormat="1" x14ac:dyDescent="0.25">
      <c r="A67" s="23"/>
      <c r="B67" s="1"/>
      <c r="C67" s="23"/>
      <c r="D67" s="23"/>
    </row>
    <row r="68" spans="1:4" s="5" customFormat="1" x14ac:dyDescent="0.25">
      <c r="A68" s="23"/>
      <c r="B68" s="1"/>
      <c r="C68" s="23"/>
      <c r="D68" s="23"/>
    </row>
    <row r="69" spans="1:4" s="5" customFormat="1" x14ac:dyDescent="0.25">
      <c r="A69" s="23"/>
      <c r="B69" s="1"/>
      <c r="C69" s="23"/>
      <c r="D69" s="23"/>
    </row>
    <row r="70" spans="1:4" s="2" customFormat="1" x14ac:dyDescent="0.25">
      <c r="A70" s="23"/>
      <c r="B70" s="1"/>
      <c r="C70" s="23"/>
      <c r="D70" s="23"/>
    </row>
    <row r="71" spans="1:4" s="2" customFormat="1" x14ac:dyDescent="0.25">
      <c r="A71" s="23"/>
      <c r="B71" s="1"/>
      <c r="C71" s="23"/>
      <c r="D71" s="23"/>
    </row>
    <row r="72" spans="1:4" s="2" customFormat="1" x14ac:dyDescent="0.25">
      <c r="A72" s="23"/>
      <c r="B72" s="1"/>
      <c r="C72" s="23"/>
      <c r="D72" s="23"/>
    </row>
    <row r="73" spans="1:4" s="2" customFormat="1" x14ac:dyDescent="0.25">
      <c r="A73" s="23"/>
      <c r="B73" s="1"/>
      <c r="C73" s="23"/>
      <c r="D73" s="23"/>
    </row>
    <row r="74" spans="1:4" s="2" customFormat="1" x14ac:dyDescent="0.25">
      <c r="A74" s="23"/>
      <c r="B74" s="1"/>
      <c r="C74" s="23"/>
      <c r="D74" s="23"/>
    </row>
    <row r="75" spans="1:4" s="2" customFormat="1" x14ac:dyDescent="0.25">
      <c r="A75" s="23"/>
      <c r="B75" s="1"/>
      <c r="C75" s="23"/>
      <c r="D75" s="23"/>
    </row>
    <row r="76" spans="1:4" s="5" customFormat="1" x14ac:dyDescent="0.25">
      <c r="A76" s="23"/>
      <c r="B76" s="1"/>
      <c r="C76" s="23"/>
      <c r="D76" s="23"/>
    </row>
    <row r="77" spans="1:4" s="5" customFormat="1" x14ac:dyDescent="0.25">
      <c r="A77" s="23"/>
      <c r="B77" s="1"/>
      <c r="C77" s="23"/>
      <c r="D77" s="23"/>
    </row>
    <row r="78" spans="1:4" s="5" customFormat="1" x14ac:dyDescent="0.25">
      <c r="A78" s="23"/>
      <c r="B78" s="1"/>
      <c r="C78" s="23"/>
      <c r="D78" s="23"/>
    </row>
    <row r="79" spans="1:4" s="11" customFormat="1" x14ac:dyDescent="0.25">
      <c r="A79" s="41"/>
      <c r="B79" s="10"/>
      <c r="C79" s="41"/>
      <c r="D79" s="41"/>
    </row>
    <row r="80" spans="1:4" s="11" customFormat="1" x14ac:dyDescent="0.25">
      <c r="A80" s="41"/>
      <c r="B80" s="10"/>
      <c r="C80" s="41"/>
      <c r="D80" s="41"/>
    </row>
    <row r="81" spans="1:4" s="11" customFormat="1" x14ac:dyDescent="0.25">
      <c r="A81" s="41"/>
      <c r="B81" s="10"/>
      <c r="C81" s="41"/>
      <c r="D81" s="41"/>
    </row>
    <row r="82" spans="1:4" s="11" customFormat="1" x14ac:dyDescent="0.25">
      <c r="A82" s="41"/>
      <c r="B82" s="10"/>
      <c r="C82" s="41"/>
      <c r="D82" s="41"/>
    </row>
    <row r="83" spans="1:4" s="11" customFormat="1" x14ac:dyDescent="0.25">
      <c r="A83" s="41"/>
      <c r="B83" s="10"/>
      <c r="C83" s="41"/>
      <c r="D83" s="41"/>
    </row>
    <row r="84" spans="1:4" s="11" customFormat="1" x14ac:dyDescent="0.25">
      <c r="A84" s="41"/>
      <c r="B84" s="10"/>
      <c r="C84" s="41"/>
      <c r="D84" s="41"/>
    </row>
    <row r="85" spans="1:4" s="11" customFormat="1" x14ac:dyDescent="0.25">
      <c r="A85" s="41"/>
      <c r="B85" s="10"/>
      <c r="C85" s="41"/>
      <c r="D85" s="41"/>
    </row>
    <row r="86" spans="1:4" s="11" customFormat="1" x14ac:dyDescent="0.25">
      <c r="A86" s="41"/>
      <c r="B86" s="10"/>
      <c r="C86" s="41"/>
      <c r="D86" s="41"/>
    </row>
    <row r="87" spans="1:4" s="11" customFormat="1" x14ac:dyDescent="0.25">
      <c r="A87" s="41"/>
      <c r="B87" s="10"/>
      <c r="C87" s="41"/>
      <c r="D87" s="41"/>
    </row>
    <row r="88" spans="1:4" s="11" customFormat="1" x14ac:dyDescent="0.25">
      <c r="A88" s="41"/>
      <c r="B88" s="10"/>
      <c r="C88" s="41"/>
      <c r="D88" s="41"/>
    </row>
    <row r="89" spans="1:4" s="11" customFormat="1" x14ac:dyDescent="0.25">
      <c r="A89" s="41"/>
      <c r="B89" s="10"/>
      <c r="C89" s="41"/>
      <c r="D89" s="41"/>
    </row>
    <row r="90" spans="1:4" s="11" customFormat="1" x14ac:dyDescent="0.25">
      <c r="A90" s="41"/>
      <c r="B90" s="10"/>
      <c r="C90" s="41"/>
      <c r="D90" s="41"/>
    </row>
    <row r="91" spans="1:4" s="11" customFormat="1" x14ac:dyDescent="0.25">
      <c r="A91" s="41"/>
      <c r="B91" s="10"/>
      <c r="C91" s="41"/>
      <c r="D91" s="41"/>
    </row>
    <row r="92" spans="1:4" s="11" customFormat="1" x14ac:dyDescent="0.25">
      <c r="A92" s="41"/>
      <c r="B92" s="10"/>
      <c r="C92" s="41"/>
      <c r="D92" s="41"/>
    </row>
    <row r="93" spans="1:4" s="11" customFormat="1" x14ac:dyDescent="0.25">
      <c r="A93" s="41"/>
      <c r="B93" s="10"/>
      <c r="C93" s="41"/>
      <c r="D93" s="41"/>
    </row>
    <row r="94" spans="1:4" s="3" customFormat="1" x14ac:dyDescent="0.25">
      <c r="A94" s="41"/>
      <c r="B94" s="10"/>
      <c r="C94" s="41"/>
      <c r="D94" s="41"/>
    </row>
    <row r="95" spans="1:4" s="3" customFormat="1" x14ac:dyDescent="0.25">
      <c r="A95" s="41"/>
      <c r="B95" s="10"/>
      <c r="C95" s="41"/>
      <c r="D95" s="41"/>
    </row>
    <row r="96" spans="1:4" s="3" customFormat="1" x14ac:dyDescent="0.25">
      <c r="A96" s="41"/>
      <c r="B96" s="10"/>
      <c r="C96" s="41"/>
      <c r="D96" s="41"/>
    </row>
    <row r="97" spans="1:4" s="3" customFormat="1" x14ac:dyDescent="0.25">
      <c r="A97" s="41"/>
      <c r="B97" s="10"/>
      <c r="C97" s="41"/>
      <c r="D97" s="41"/>
    </row>
    <row r="98" spans="1:4" s="3" customFormat="1" x14ac:dyDescent="0.25">
      <c r="A98" s="41"/>
      <c r="B98" s="10"/>
      <c r="C98" s="41"/>
      <c r="D98" s="41"/>
    </row>
    <row r="99" spans="1:4" s="11" customFormat="1" x14ac:dyDescent="0.25">
      <c r="A99" s="41"/>
      <c r="B99" s="10"/>
      <c r="C99" s="41"/>
      <c r="D99" s="41"/>
    </row>
    <row r="100" spans="1:4" s="11" customFormat="1" x14ac:dyDescent="0.25">
      <c r="A100" s="41"/>
      <c r="B100" s="10"/>
      <c r="C100" s="41"/>
      <c r="D100" s="41"/>
    </row>
    <row r="101" spans="1:4" s="11" customFormat="1" x14ac:dyDescent="0.25">
      <c r="A101" s="41"/>
      <c r="B101" s="10"/>
      <c r="C101" s="41"/>
      <c r="D101" s="41"/>
    </row>
    <row r="102" spans="1:4" s="11" customFormat="1" x14ac:dyDescent="0.25">
      <c r="A102" s="41"/>
      <c r="B102" s="10"/>
      <c r="C102" s="41"/>
      <c r="D102" s="41"/>
    </row>
    <row r="103" spans="1:4" s="11" customFormat="1" x14ac:dyDescent="0.25">
      <c r="A103" s="41"/>
      <c r="B103" s="10"/>
      <c r="C103" s="41"/>
      <c r="D103" s="41"/>
    </row>
    <row r="104" spans="1:4" s="11" customFormat="1" x14ac:dyDescent="0.25">
      <c r="A104" s="41"/>
      <c r="B104" s="10"/>
      <c r="C104" s="41"/>
      <c r="D104" s="41"/>
    </row>
    <row r="105" spans="1:4" s="11" customFormat="1" x14ac:dyDescent="0.25">
      <c r="A105" s="41"/>
      <c r="B105" s="10"/>
      <c r="C105" s="41"/>
      <c r="D105" s="41"/>
    </row>
    <row r="106" spans="1:4" s="11" customFormat="1" x14ac:dyDescent="0.25">
      <c r="A106" s="41"/>
      <c r="B106" s="10"/>
      <c r="C106" s="41"/>
      <c r="D106" s="41"/>
    </row>
    <row r="107" spans="1:4" s="11" customFormat="1" x14ac:dyDescent="0.25">
      <c r="A107" s="41"/>
      <c r="B107" s="10"/>
      <c r="C107" s="41"/>
      <c r="D107" s="41"/>
    </row>
    <row r="108" spans="1:4" s="11" customFormat="1" x14ac:dyDescent="0.25">
      <c r="A108" s="41"/>
      <c r="B108" s="10"/>
      <c r="C108" s="41"/>
      <c r="D108" s="41"/>
    </row>
    <row r="109" spans="1:4" s="11" customFormat="1" x14ac:dyDescent="0.25">
      <c r="A109" s="41"/>
      <c r="B109" s="10"/>
      <c r="C109" s="41"/>
      <c r="D109" s="41"/>
    </row>
    <row r="110" spans="1:4" s="11" customFormat="1" x14ac:dyDescent="0.25">
      <c r="A110" s="41"/>
      <c r="B110" s="10"/>
      <c r="C110" s="41"/>
      <c r="D110" s="41"/>
    </row>
    <row r="111" spans="1:4" s="11" customFormat="1" x14ac:dyDescent="0.25">
      <c r="A111" s="41"/>
      <c r="B111" s="10"/>
      <c r="C111" s="41"/>
      <c r="D111" s="41"/>
    </row>
    <row r="112" spans="1:4" s="11" customFormat="1" x14ac:dyDescent="0.25">
      <c r="A112" s="41"/>
      <c r="B112" s="10"/>
      <c r="C112" s="41"/>
      <c r="D112" s="41"/>
    </row>
    <row r="113" spans="1:4" s="11" customFormat="1" x14ac:dyDescent="0.25">
      <c r="A113" s="41"/>
      <c r="B113" s="10"/>
      <c r="C113" s="41"/>
      <c r="D113" s="41"/>
    </row>
    <row r="114" spans="1:4" s="11" customFormat="1" x14ac:dyDescent="0.25">
      <c r="A114" s="41"/>
      <c r="B114" s="10"/>
      <c r="C114" s="41"/>
      <c r="D114" s="41"/>
    </row>
    <row r="115" spans="1:4" s="11" customFormat="1" x14ac:dyDescent="0.25">
      <c r="A115" s="41"/>
      <c r="B115" s="10"/>
      <c r="C115" s="41"/>
      <c r="D115" s="41"/>
    </row>
    <row r="116" spans="1:4" s="11" customFormat="1" x14ac:dyDescent="0.25">
      <c r="A116" s="41"/>
      <c r="B116" s="10"/>
      <c r="C116" s="41"/>
      <c r="D116" s="41"/>
    </row>
    <row r="117" spans="1:4" s="3" customFormat="1" x14ac:dyDescent="0.25">
      <c r="A117" s="41"/>
      <c r="B117" s="10"/>
      <c r="C117" s="41"/>
      <c r="D117" s="41"/>
    </row>
    <row r="118" spans="1:4" s="3" customFormat="1" x14ac:dyDescent="0.25">
      <c r="A118" s="41"/>
      <c r="B118" s="10"/>
      <c r="C118" s="41"/>
      <c r="D118" s="41"/>
    </row>
    <row r="119" spans="1:4" s="3" customFormat="1" x14ac:dyDescent="0.25">
      <c r="A119" s="41"/>
      <c r="B119" s="10"/>
      <c r="C119" s="41"/>
      <c r="D119" s="41"/>
    </row>
    <row r="120" spans="1:4" s="3" customFormat="1" x14ac:dyDescent="0.25">
      <c r="A120" s="41"/>
      <c r="B120" s="10"/>
      <c r="C120" s="41"/>
      <c r="D120" s="41"/>
    </row>
    <row r="121" spans="1:4" s="3" customFormat="1" x14ac:dyDescent="0.25">
      <c r="A121" s="41"/>
      <c r="B121" s="10"/>
      <c r="C121" s="41"/>
      <c r="D121" s="41"/>
    </row>
    <row r="122" spans="1:4" s="3" customFormat="1" x14ac:dyDescent="0.25">
      <c r="A122" s="41"/>
      <c r="B122" s="10"/>
      <c r="C122" s="41"/>
      <c r="D122" s="41"/>
    </row>
    <row r="123" spans="1:4" s="3" customFormat="1" x14ac:dyDescent="0.25">
      <c r="A123" s="41"/>
      <c r="B123" s="10"/>
      <c r="C123" s="41"/>
      <c r="D123" s="41"/>
    </row>
    <row r="124" spans="1:4" s="3" customFormat="1" x14ac:dyDescent="0.25">
      <c r="A124" s="41"/>
      <c r="B124" s="10"/>
      <c r="C124" s="41"/>
      <c r="D124" s="41"/>
    </row>
    <row r="125" spans="1:4" s="3" customFormat="1" x14ac:dyDescent="0.25">
      <c r="A125" s="41"/>
      <c r="B125" s="10"/>
      <c r="C125" s="41"/>
      <c r="D125" s="41"/>
    </row>
    <row r="126" spans="1:4" s="3" customFormat="1" x14ac:dyDescent="0.25">
      <c r="A126" s="41"/>
      <c r="B126" s="10"/>
      <c r="C126" s="41"/>
      <c r="D126" s="41"/>
    </row>
    <row r="127" spans="1:4" s="3" customFormat="1" x14ac:dyDescent="0.25">
      <c r="A127" s="41"/>
      <c r="B127" s="10"/>
      <c r="C127" s="41"/>
      <c r="D127" s="41"/>
    </row>
    <row r="128" spans="1:4" s="3" customFormat="1" x14ac:dyDescent="0.25">
      <c r="A128" s="41"/>
      <c r="B128" s="10"/>
      <c r="C128" s="41"/>
      <c r="D128" s="41"/>
    </row>
    <row r="129" spans="1:4" s="3" customFormat="1" x14ac:dyDescent="0.25">
      <c r="A129" s="41"/>
      <c r="B129" s="10"/>
      <c r="C129" s="41"/>
      <c r="D129" s="41"/>
    </row>
    <row r="130" spans="1:4" s="3" customFormat="1" x14ac:dyDescent="0.25">
      <c r="A130" s="41"/>
      <c r="B130" s="10"/>
      <c r="C130" s="41"/>
      <c r="D130" s="41"/>
    </row>
    <row r="131" spans="1:4" s="3" customFormat="1" x14ac:dyDescent="0.25">
      <c r="A131" s="41"/>
      <c r="B131" s="10"/>
      <c r="C131" s="41"/>
      <c r="D131" s="41"/>
    </row>
    <row r="132" spans="1:4" s="3" customFormat="1" x14ac:dyDescent="0.25">
      <c r="A132" s="41"/>
      <c r="B132" s="10"/>
      <c r="C132" s="41"/>
      <c r="D132" s="41"/>
    </row>
    <row r="133" spans="1:4" s="3" customFormat="1" x14ac:dyDescent="0.25">
      <c r="A133" s="41"/>
      <c r="B133" s="10"/>
      <c r="C133" s="41"/>
      <c r="D133" s="41"/>
    </row>
    <row r="134" spans="1:4" s="3" customFormat="1" x14ac:dyDescent="0.25">
      <c r="A134" s="41"/>
      <c r="B134" s="10"/>
      <c r="C134" s="41"/>
      <c r="D134" s="41"/>
    </row>
    <row r="135" spans="1:4" s="3" customFormat="1" x14ac:dyDescent="0.25">
      <c r="A135" s="41"/>
      <c r="B135" s="10"/>
      <c r="C135" s="41"/>
      <c r="D135" s="41"/>
    </row>
    <row r="136" spans="1:4" s="3" customFormat="1" x14ac:dyDescent="0.25">
      <c r="A136" s="41"/>
      <c r="B136" s="10"/>
      <c r="C136" s="41"/>
      <c r="D136" s="41"/>
    </row>
    <row r="137" spans="1:4" s="3" customFormat="1" x14ac:dyDescent="0.25">
      <c r="A137" s="41"/>
      <c r="B137" s="10"/>
      <c r="C137" s="41"/>
      <c r="D137" s="41"/>
    </row>
    <row r="138" spans="1:4" s="3" customFormat="1" x14ac:dyDescent="0.25">
      <c r="A138" s="41"/>
      <c r="B138" s="10"/>
      <c r="C138" s="41"/>
      <c r="D138" s="41"/>
    </row>
    <row r="139" spans="1:4" s="3" customFormat="1" x14ac:dyDescent="0.25">
      <c r="A139" s="41"/>
      <c r="B139" s="10"/>
      <c r="C139" s="41"/>
      <c r="D139" s="41"/>
    </row>
    <row r="140" spans="1:4" s="3" customFormat="1" x14ac:dyDescent="0.25">
      <c r="A140" s="41"/>
      <c r="B140" s="10"/>
      <c r="C140" s="41"/>
      <c r="D140" s="41"/>
    </row>
    <row r="141" spans="1:4" s="3" customFormat="1" x14ac:dyDescent="0.25">
      <c r="A141" s="41"/>
      <c r="B141" s="10"/>
      <c r="C141" s="41"/>
      <c r="D141" s="41"/>
    </row>
    <row r="142" spans="1:4" s="3" customFormat="1" x14ac:dyDescent="0.25">
      <c r="A142" s="41"/>
      <c r="B142" s="10"/>
      <c r="C142" s="41"/>
      <c r="D142" s="41"/>
    </row>
    <row r="143" spans="1:4" s="3" customFormat="1" x14ac:dyDescent="0.25">
      <c r="A143" s="41"/>
      <c r="B143" s="10"/>
      <c r="C143" s="41"/>
      <c r="D143" s="41"/>
    </row>
    <row r="144" spans="1:4" s="3" customFormat="1" x14ac:dyDescent="0.25">
      <c r="A144" s="41"/>
      <c r="B144" s="10"/>
      <c r="C144" s="41"/>
      <c r="D144" s="41"/>
    </row>
    <row r="145" spans="1:4" s="3" customFormat="1" x14ac:dyDescent="0.25">
      <c r="A145" s="41"/>
      <c r="B145" s="10"/>
      <c r="C145" s="41"/>
      <c r="D145" s="41"/>
    </row>
    <row r="146" spans="1:4" s="3" customFormat="1" x14ac:dyDescent="0.25">
      <c r="A146" s="41"/>
      <c r="B146" s="10"/>
      <c r="C146" s="41"/>
      <c r="D146" s="41"/>
    </row>
    <row r="147" spans="1:4" s="3" customFormat="1" x14ac:dyDescent="0.25">
      <c r="A147" s="41"/>
      <c r="B147" s="10"/>
      <c r="C147" s="41"/>
      <c r="D147" s="41"/>
    </row>
    <row r="148" spans="1:4" s="3" customFormat="1" x14ac:dyDescent="0.25">
      <c r="A148" s="41"/>
      <c r="B148" s="10"/>
      <c r="C148" s="41"/>
      <c r="D148" s="41"/>
    </row>
    <row r="149" spans="1:4" s="3" customFormat="1" x14ac:dyDescent="0.25">
      <c r="A149" s="41"/>
      <c r="B149" s="10"/>
      <c r="C149" s="41"/>
      <c r="D149" s="41"/>
    </row>
    <row r="150" spans="1:4" s="3" customFormat="1" x14ac:dyDescent="0.25">
      <c r="A150" s="41"/>
      <c r="B150" s="10"/>
      <c r="C150" s="41"/>
      <c r="D150" s="41"/>
    </row>
    <row r="151" spans="1:4" s="3" customFormat="1" x14ac:dyDescent="0.25">
      <c r="A151" s="41"/>
      <c r="B151" s="10"/>
      <c r="C151" s="41"/>
      <c r="D151" s="41"/>
    </row>
    <row r="152" spans="1:4" s="3" customFormat="1" x14ac:dyDescent="0.25">
      <c r="A152" s="41"/>
      <c r="B152" s="10"/>
      <c r="C152" s="41"/>
      <c r="D152" s="41"/>
    </row>
    <row r="153" spans="1:4" s="3" customFormat="1" x14ac:dyDescent="0.25">
      <c r="A153" s="41"/>
      <c r="B153" s="10"/>
      <c r="C153" s="41"/>
      <c r="D153" s="41"/>
    </row>
    <row r="154" spans="1:4" s="12" customFormat="1" x14ac:dyDescent="0.25">
      <c r="A154" s="41"/>
      <c r="B154" s="10"/>
      <c r="C154" s="41"/>
      <c r="D154" s="41"/>
    </row>
    <row r="155" spans="1:4" s="11" customFormat="1" ht="102" customHeight="1" x14ac:dyDescent="0.25">
      <c r="A155" s="41"/>
      <c r="B155" s="10"/>
      <c r="C155" s="41"/>
      <c r="D155" s="41"/>
    </row>
    <row r="156" spans="1:4" s="11" customFormat="1" x14ac:dyDescent="0.25">
      <c r="A156" s="41"/>
      <c r="B156" s="10"/>
      <c r="C156" s="41"/>
      <c r="D156" s="41"/>
    </row>
    <row r="157" spans="1:4" s="11" customFormat="1" x14ac:dyDescent="0.25">
      <c r="A157" s="41"/>
      <c r="B157" s="10"/>
      <c r="C157" s="41"/>
      <c r="D157" s="41"/>
    </row>
    <row r="158" spans="1:4" s="11" customFormat="1" x14ac:dyDescent="0.25">
      <c r="A158" s="41"/>
      <c r="B158" s="10"/>
      <c r="C158" s="41"/>
      <c r="D158" s="41"/>
    </row>
    <row r="159" spans="1:4" s="11" customFormat="1" x14ac:dyDescent="0.25">
      <c r="A159" s="41"/>
      <c r="B159" s="10"/>
      <c r="C159" s="41"/>
      <c r="D159" s="41"/>
    </row>
    <row r="160" spans="1:4" s="11" customFormat="1" x14ac:dyDescent="0.25">
      <c r="A160" s="41"/>
      <c r="B160" s="10"/>
      <c r="C160" s="41"/>
      <c r="D160" s="41"/>
    </row>
    <row r="161" spans="1:4" s="11" customFormat="1" x14ac:dyDescent="0.25">
      <c r="A161" s="41"/>
      <c r="B161" s="10"/>
      <c r="C161" s="41"/>
      <c r="D161" s="41"/>
    </row>
    <row r="162" spans="1:4" s="11" customFormat="1" x14ac:dyDescent="0.25">
      <c r="A162" s="41"/>
      <c r="B162" s="10"/>
      <c r="C162" s="41"/>
      <c r="D162" s="41"/>
    </row>
    <row r="163" spans="1:4" s="11" customFormat="1" x14ac:dyDescent="0.25">
      <c r="A163" s="41"/>
      <c r="B163" s="10"/>
      <c r="C163" s="41"/>
      <c r="D163" s="41"/>
    </row>
    <row r="164" spans="1:4" s="11" customFormat="1" x14ac:dyDescent="0.25">
      <c r="A164" s="41"/>
      <c r="B164" s="10"/>
      <c r="C164" s="41"/>
      <c r="D164" s="41"/>
    </row>
    <row r="165" spans="1:4" s="11" customFormat="1" x14ac:dyDescent="0.25">
      <c r="A165" s="41"/>
      <c r="B165" s="10"/>
      <c r="C165" s="41"/>
      <c r="D165" s="41"/>
    </row>
    <row r="166" spans="1:4" s="13" customFormat="1" x14ac:dyDescent="0.25">
      <c r="A166" s="41"/>
      <c r="B166" s="10"/>
      <c r="C166" s="41"/>
      <c r="D166" s="41"/>
    </row>
    <row r="167" spans="1:4" s="13" customFormat="1" x14ac:dyDescent="0.25">
      <c r="A167" s="41"/>
      <c r="B167" s="10"/>
      <c r="C167" s="41"/>
      <c r="D167" s="41"/>
    </row>
    <row r="168" spans="1:4" s="13" customFormat="1" x14ac:dyDescent="0.25">
      <c r="A168" s="41"/>
      <c r="B168" s="10"/>
      <c r="C168" s="41"/>
      <c r="D168" s="41"/>
    </row>
    <row r="169" spans="1:4" s="6" customFormat="1" x14ac:dyDescent="0.25">
      <c r="A169" s="41"/>
      <c r="B169" s="10"/>
      <c r="C169" s="41"/>
      <c r="D169" s="41"/>
    </row>
    <row r="170" spans="1:4" s="6" customFormat="1" x14ac:dyDescent="0.25">
      <c r="A170" s="41"/>
      <c r="B170" s="10"/>
      <c r="C170" s="41"/>
      <c r="D170" s="41"/>
    </row>
    <row r="171" spans="1:4" s="6" customFormat="1" x14ac:dyDescent="0.25">
      <c r="A171" s="41"/>
      <c r="B171" s="10"/>
      <c r="C171" s="41"/>
      <c r="D171" s="41"/>
    </row>
    <row r="172" spans="1:4" s="13" customFormat="1" x14ac:dyDescent="0.25">
      <c r="A172" s="41"/>
      <c r="B172" s="10"/>
      <c r="C172" s="41"/>
      <c r="D172" s="41"/>
    </row>
    <row r="173" spans="1:4" s="13" customFormat="1" x14ac:dyDescent="0.25">
      <c r="A173" s="41"/>
      <c r="B173" s="10"/>
      <c r="C173" s="41"/>
      <c r="D173" s="41"/>
    </row>
    <row r="174" spans="1:4" s="13" customFormat="1" x14ac:dyDescent="0.25">
      <c r="A174" s="41"/>
      <c r="B174" s="10"/>
      <c r="C174" s="41"/>
      <c r="D174" s="41"/>
    </row>
    <row r="175" spans="1:4" s="13" customFormat="1" x14ac:dyDescent="0.25">
      <c r="A175" s="41"/>
      <c r="B175" s="10"/>
      <c r="C175" s="41"/>
      <c r="D175" s="41"/>
    </row>
    <row r="176" spans="1:4" s="13" customFormat="1" x14ac:dyDescent="0.25">
      <c r="A176" s="41"/>
      <c r="B176" s="10"/>
      <c r="C176" s="41"/>
      <c r="D176" s="41"/>
    </row>
    <row r="177" spans="1:4" s="13" customFormat="1" x14ac:dyDescent="0.25">
      <c r="A177" s="41"/>
      <c r="B177" s="10"/>
      <c r="C177" s="41"/>
      <c r="D177" s="41"/>
    </row>
    <row r="178" spans="1:4" s="13" customFormat="1" x14ac:dyDescent="0.25">
      <c r="A178" s="41"/>
      <c r="B178" s="10"/>
      <c r="C178" s="41"/>
      <c r="D178" s="41"/>
    </row>
    <row r="179" spans="1:4" s="13" customFormat="1" x14ac:dyDescent="0.25">
      <c r="A179" s="41"/>
      <c r="B179" s="10"/>
      <c r="C179" s="41"/>
      <c r="D179" s="41"/>
    </row>
    <row r="180" spans="1:4" s="13" customFormat="1" x14ac:dyDescent="0.25">
      <c r="A180" s="41"/>
      <c r="B180" s="10"/>
      <c r="C180" s="41"/>
      <c r="D180" s="41"/>
    </row>
    <row r="181" spans="1:4" s="13" customFormat="1" x14ac:dyDescent="0.25">
      <c r="A181" s="41"/>
      <c r="B181" s="10"/>
      <c r="C181" s="41"/>
      <c r="D181" s="41"/>
    </row>
    <row r="182" spans="1:4" s="13" customFormat="1" x14ac:dyDescent="0.25">
      <c r="A182" s="41"/>
      <c r="B182" s="10"/>
      <c r="C182" s="41"/>
      <c r="D182" s="41"/>
    </row>
    <row r="183" spans="1:4" s="13" customFormat="1" x14ac:dyDescent="0.25">
      <c r="A183" s="41"/>
      <c r="B183" s="10"/>
      <c r="C183" s="41"/>
      <c r="D183" s="41"/>
    </row>
    <row r="184" spans="1:4" s="14" customFormat="1" x14ac:dyDescent="0.25">
      <c r="A184" s="41"/>
      <c r="B184" s="10"/>
      <c r="C184" s="41"/>
      <c r="D184" s="41"/>
    </row>
    <row r="185" spans="1:4" s="13" customFormat="1" x14ac:dyDescent="0.25">
      <c r="A185" s="41"/>
      <c r="B185" s="10"/>
      <c r="C185" s="41"/>
      <c r="D185" s="41"/>
    </row>
    <row r="186" spans="1:4" s="13" customFormat="1" x14ac:dyDescent="0.25">
      <c r="A186" s="41"/>
      <c r="B186" s="10"/>
      <c r="C186" s="41"/>
      <c r="D186" s="41"/>
    </row>
    <row r="187" spans="1:4" s="13" customFormat="1" x14ac:dyDescent="0.25">
      <c r="A187" s="41"/>
      <c r="B187" s="10"/>
      <c r="C187" s="41"/>
      <c r="D187" s="41"/>
    </row>
    <row r="188" spans="1:4" s="6" customFormat="1" x14ac:dyDescent="0.25">
      <c r="A188" s="41"/>
      <c r="B188" s="10"/>
      <c r="C188" s="41"/>
      <c r="D188" s="41"/>
    </row>
    <row r="189" spans="1:4" s="6" customFormat="1" x14ac:dyDescent="0.25">
      <c r="A189" s="41"/>
      <c r="B189" s="10"/>
      <c r="C189" s="41"/>
      <c r="D189" s="41"/>
    </row>
    <row r="190" spans="1:4" s="6" customFormat="1" x14ac:dyDescent="0.25">
      <c r="A190" s="41"/>
      <c r="B190" s="10"/>
      <c r="C190" s="41"/>
      <c r="D190" s="41"/>
    </row>
    <row r="191" spans="1:4" s="6" customFormat="1" x14ac:dyDescent="0.25">
      <c r="A191" s="41"/>
      <c r="B191" s="10"/>
      <c r="C191" s="41"/>
      <c r="D191" s="41"/>
    </row>
    <row r="192" spans="1:4" s="6" customFormat="1" x14ac:dyDescent="0.25">
      <c r="A192" s="41"/>
      <c r="B192" s="10"/>
      <c r="C192" s="41"/>
      <c r="D192" s="41"/>
    </row>
    <row r="193" spans="1:4" s="6" customFormat="1" x14ac:dyDescent="0.25">
      <c r="A193" s="41"/>
      <c r="B193" s="10"/>
      <c r="C193" s="41"/>
      <c r="D193" s="41"/>
    </row>
    <row r="194" spans="1:4" s="6" customFormat="1" x14ac:dyDescent="0.25">
      <c r="A194" s="41"/>
      <c r="B194" s="10"/>
      <c r="C194" s="41"/>
      <c r="D194" s="41"/>
    </row>
    <row r="195" spans="1:4" s="6" customFormat="1" x14ac:dyDescent="0.25">
      <c r="A195" s="41"/>
      <c r="B195" s="10"/>
      <c r="C195" s="41"/>
      <c r="D195" s="41"/>
    </row>
    <row r="196" spans="1:4" s="6" customFormat="1" x14ac:dyDescent="0.25">
      <c r="A196" s="41"/>
      <c r="B196" s="10"/>
      <c r="C196" s="41"/>
      <c r="D196" s="41"/>
    </row>
    <row r="197" spans="1:4" s="6" customFormat="1" x14ac:dyDescent="0.25">
      <c r="A197" s="41"/>
      <c r="B197" s="10"/>
      <c r="C197" s="41"/>
      <c r="D197" s="41"/>
    </row>
    <row r="198" spans="1:4" s="6" customFormat="1" x14ac:dyDescent="0.25">
      <c r="A198" s="41"/>
      <c r="B198" s="10"/>
      <c r="C198" s="41"/>
      <c r="D198" s="41"/>
    </row>
    <row r="199" spans="1:4" s="6" customFormat="1" x14ac:dyDescent="0.25">
      <c r="A199" s="41"/>
      <c r="B199" s="10"/>
      <c r="C199" s="41"/>
      <c r="D199" s="41"/>
    </row>
    <row r="200" spans="1:4" s="6" customFormat="1" x14ac:dyDescent="0.25">
      <c r="A200" s="41"/>
      <c r="B200" s="10"/>
      <c r="C200" s="41"/>
      <c r="D200" s="41"/>
    </row>
    <row r="201" spans="1:4" s="6" customFormat="1" x14ac:dyDescent="0.25">
      <c r="A201" s="41"/>
      <c r="B201" s="10"/>
      <c r="C201" s="41"/>
      <c r="D201" s="41"/>
    </row>
    <row r="202" spans="1:4" s="6" customFormat="1" x14ac:dyDescent="0.25">
      <c r="A202" s="41"/>
      <c r="B202" s="10"/>
      <c r="C202" s="41"/>
      <c r="D202" s="41"/>
    </row>
    <row r="203" spans="1:4" s="6" customFormat="1" x14ac:dyDescent="0.25">
      <c r="A203" s="41"/>
      <c r="B203" s="10"/>
      <c r="C203" s="41"/>
      <c r="D203" s="41"/>
    </row>
    <row r="204" spans="1:4" s="6" customFormat="1" x14ac:dyDescent="0.25">
      <c r="A204" s="41"/>
      <c r="B204" s="10"/>
      <c r="C204" s="41"/>
      <c r="D204" s="41"/>
    </row>
    <row r="205" spans="1:4" s="6" customFormat="1" x14ac:dyDescent="0.25">
      <c r="A205" s="41"/>
      <c r="B205" s="10"/>
      <c r="C205" s="41"/>
      <c r="D205" s="41"/>
    </row>
    <row r="206" spans="1:4" s="6" customFormat="1" x14ac:dyDescent="0.25">
      <c r="A206" s="41"/>
      <c r="B206" s="10"/>
      <c r="C206" s="41"/>
      <c r="D206" s="41"/>
    </row>
    <row r="207" spans="1:4" s="6" customFormat="1" x14ac:dyDescent="0.25">
      <c r="A207" s="41"/>
      <c r="B207" s="10"/>
      <c r="C207" s="41"/>
      <c r="D207" s="41"/>
    </row>
    <row r="208" spans="1:4" s="6" customFormat="1" x14ac:dyDescent="0.25">
      <c r="A208" s="41"/>
      <c r="B208" s="10"/>
      <c r="C208" s="41"/>
      <c r="D208" s="41"/>
    </row>
    <row r="209" spans="1:4" s="6" customFormat="1" x14ac:dyDescent="0.25">
      <c r="A209" s="41"/>
      <c r="B209" s="10"/>
      <c r="C209" s="41"/>
      <c r="D209" s="41"/>
    </row>
    <row r="210" spans="1:4" s="6" customFormat="1" x14ac:dyDescent="0.25">
      <c r="A210" s="41"/>
      <c r="B210" s="10"/>
      <c r="C210" s="41"/>
      <c r="D210" s="41"/>
    </row>
    <row r="211" spans="1:4" s="6" customFormat="1" x14ac:dyDescent="0.25">
      <c r="A211" s="41"/>
      <c r="B211" s="10"/>
      <c r="C211" s="41"/>
      <c r="D211" s="41"/>
    </row>
    <row r="212" spans="1:4" s="6" customFormat="1" x14ac:dyDescent="0.25">
      <c r="A212" s="41"/>
      <c r="B212" s="10"/>
      <c r="C212" s="41"/>
      <c r="D212" s="41"/>
    </row>
    <row r="213" spans="1:4" s="6" customFormat="1" x14ac:dyDescent="0.25">
      <c r="A213" s="41"/>
      <c r="B213" s="10"/>
      <c r="C213" s="41"/>
      <c r="D213" s="41"/>
    </row>
    <row r="214" spans="1:4" s="6" customFormat="1" x14ac:dyDescent="0.25">
      <c r="A214" s="41"/>
      <c r="B214" s="10"/>
      <c r="C214" s="41"/>
      <c r="D214" s="41"/>
    </row>
    <row r="215" spans="1:4" s="6" customFormat="1" x14ac:dyDescent="0.25">
      <c r="A215" s="41"/>
      <c r="B215" s="10"/>
      <c r="C215" s="41"/>
      <c r="D215" s="41"/>
    </row>
    <row r="216" spans="1:4" s="6" customFormat="1" x14ac:dyDescent="0.25">
      <c r="A216" s="41"/>
      <c r="B216" s="10"/>
      <c r="C216" s="41"/>
      <c r="D216" s="41"/>
    </row>
    <row r="217" spans="1:4" s="6" customFormat="1" x14ac:dyDescent="0.25">
      <c r="A217" s="41"/>
      <c r="B217" s="10"/>
      <c r="C217" s="41"/>
      <c r="D217" s="41"/>
    </row>
    <row r="218" spans="1:4" s="6" customFormat="1" x14ac:dyDescent="0.25">
      <c r="A218" s="41"/>
      <c r="B218" s="10"/>
      <c r="C218" s="41"/>
      <c r="D218" s="41"/>
    </row>
    <row r="219" spans="1:4" s="6" customFormat="1" x14ac:dyDescent="0.25">
      <c r="A219" s="41"/>
      <c r="B219" s="10"/>
      <c r="C219" s="41"/>
      <c r="D219" s="41"/>
    </row>
    <row r="220" spans="1:4" s="6" customFormat="1" x14ac:dyDescent="0.25">
      <c r="A220" s="41"/>
      <c r="B220" s="10"/>
      <c r="C220" s="41"/>
      <c r="D220" s="41"/>
    </row>
    <row r="221" spans="1:4" s="6" customFormat="1" x14ac:dyDescent="0.25">
      <c r="A221" s="41"/>
      <c r="B221" s="10"/>
      <c r="C221" s="41"/>
      <c r="D221" s="41"/>
    </row>
    <row r="222" spans="1:4" s="6" customFormat="1" x14ac:dyDescent="0.25">
      <c r="A222" s="41"/>
      <c r="B222" s="10"/>
      <c r="C222" s="41"/>
      <c r="D222" s="41"/>
    </row>
    <row r="223" spans="1:4" s="6" customFormat="1" x14ac:dyDescent="0.25">
      <c r="A223" s="41"/>
      <c r="B223" s="10"/>
      <c r="C223" s="41"/>
      <c r="D223" s="41"/>
    </row>
    <row r="224" spans="1:4" s="6" customFormat="1" x14ac:dyDescent="0.25">
      <c r="A224" s="41"/>
      <c r="B224" s="10"/>
      <c r="C224" s="41"/>
      <c r="D224" s="41"/>
    </row>
    <row r="225" spans="1:4" s="6" customFormat="1" x14ac:dyDescent="0.25">
      <c r="A225" s="41"/>
      <c r="B225" s="10"/>
      <c r="C225" s="41"/>
      <c r="D225" s="41"/>
    </row>
    <row r="226" spans="1:4" s="6" customFormat="1" x14ac:dyDescent="0.25">
      <c r="A226" s="41"/>
      <c r="B226" s="10"/>
      <c r="C226" s="41"/>
      <c r="D226" s="41"/>
    </row>
    <row r="227" spans="1:4" s="6" customFormat="1" x14ac:dyDescent="0.25">
      <c r="A227" s="41"/>
      <c r="B227" s="10"/>
      <c r="C227" s="41"/>
      <c r="D227" s="41"/>
    </row>
    <row r="228" spans="1:4" s="6" customFormat="1" x14ac:dyDescent="0.25">
      <c r="A228" s="41"/>
      <c r="B228" s="10"/>
      <c r="C228" s="41"/>
      <c r="D228" s="41"/>
    </row>
    <row r="229" spans="1:4" s="6" customFormat="1" x14ac:dyDescent="0.25">
      <c r="A229" s="41"/>
      <c r="B229" s="10"/>
      <c r="C229" s="41"/>
      <c r="D229" s="41"/>
    </row>
    <row r="230" spans="1:4" s="6" customFormat="1" x14ac:dyDescent="0.25">
      <c r="A230" s="41"/>
      <c r="B230" s="10"/>
      <c r="C230" s="41"/>
      <c r="D230" s="41"/>
    </row>
    <row r="231" spans="1:4" s="6" customFormat="1" x14ac:dyDescent="0.25">
      <c r="A231" s="41"/>
      <c r="B231" s="10"/>
      <c r="C231" s="41"/>
      <c r="D231" s="41"/>
    </row>
    <row r="232" spans="1:4" s="6" customFormat="1" x14ac:dyDescent="0.25">
      <c r="A232" s="41"/>
      <c r="B232" s="10"/>
      <c r="C232" s="41"/>
      <c r="D232" s="41"/>
    </row>
    <row r="233" spans="1:4" s="6" customFormat="1" x14ac:dyDescent="0.25">
      <c r="A233" s="41"/>
      <c r="B233" s="10"/>
      <c r="C233" s="41"/>
      <c r="D233" s="41"/>
    </row>
    <row r="234" spans="1:4" s="6" customFormat="1" x14ac:dyDescent="0.25">
      <c r="A234" s="41"/>
      <c r="B234" s="10"/>
      <c r="C234" s="41"/>
      <c r="D234" s="41"/>
    </row>
    <row r="235" spans="1:4" s="6" customFormat="1" x14ac:dyDescent="0.25">
      <c r="A235" s="41"/>
      <c r="B235" s="10"/>
      <c r="C235" s="41"/>
      <c r="D235" s="41"/>
    </row>
    <row r="236" spans="1:4" s="6" customFormat="1" x14ac:dyDescent="0.25">
      <c r="A236" s="41"/>
      <c r="B236" s="10"/>
      <c r="C236" s="41"/>
      <c r="D236" s="41"/>
    </row>
    <row r="237" spans="1:4" s="6" customFormat="1" x14ac:dyDescent="0.25">
      <c r="A237" s="41"/>
      <c r="B237" s="10"/>
      <c r="C237" s="41"/>
      <c r="D237" s="41"/>
    </row>
    <row r="238" spans="1:4" s="6" customFormat="1" x14ac:dyDescent="0.25">
      <c r="A238" s="41"/>
      <c r="B238" s="10"/>
      <c r="C238" s="41"/>
      <c r="D238" s="41"/>
    </row>
    <row r="239" spans="1:4" s="6" customFormat="1" x14ac:dyDescent="0.25">
      <c r="A239" s="41"/>
      <c r="B239" s="10"/>
      <c r="C239" s="41"/>
      <c r="D239" s="41"/>
    </row>
    <row r="240" spans="1:4" s="6" customFormat="1" x14ac:dyDescent="0.25">
      <c r="A240" s="41"/>
      <c r="B240" s="10"/>
      <c r="C240" s="41"/>
      <c r="D240" s="41"/>
    </row>
    <row r="241" spans="1:4" s="6" customFormat="1" x14ac:dyDescent="0.25">
      <c r="A241" s="41"/>
      <c r="B241" s="10"/>
      <c r="C241" s="41"/>
      <c r="D241" s="41"/>
    </row>
    <row r="242" spans="1:4" s="6" customFormat="1" x14ac:dyDescent="0.25">
      <c r="A242" s="41"/>
      <c r="B242" s="10"/>
      <c r="C242" s="41"/>
      <c r="D242" s="41"/>
    </row>
    <row r="243" spans="1:4" s="6" customFormat="1" x14ac:dyDescent="0.25">
      <c r="A243" s="41"/>
      <c r="B243" s="10"/>
      <c r="C243" s="41"/>
      <c r="D243" s="41"/>
    </row>
    <row r="244" spans="1:4" s="6" customFormat="1" x14ac:dyDescent="0.25">
      <c r="A244" s="41"/>
      <c r="B244" s="10"/>
      <c r="C244" s="41"/>
      <c r="D244" s="41"/>
    </row>
    <row r="245" spans="1:4" s="6" customFormat="1" x14ac:dyDescent="0.25">
      <c r="A245" s="41"/>
      <c r="B245" s="10"/>
      <c r="C245" s="41"/>
      <c r="D245" s="41"/>
    </row>
    <row r="246" spans="1:4" s="6" customFormat="1" x14ac:dyDescent="0.25">
      <c r="A246" s="41"/>
      <c r="B246" s="10"/>
      <c r="C246" s="41"/>
      <c r="D246" s="41"/>
    </row>
    <row r="247" spans="1:4" s="6" customFormat="1" x14ac:dyDescent="0.25">
      <c r="A247" s="41"/>
      <c r="B247" s="10"/>
      <c r="C247" s="41"/>
      <c r="D247" s="41"/>
    </row>
    <row r="248" spans="1:4" s="6" customFormat="1" x14ac:dyDescent="0.25">
      <c r="A248" s="41"/>
      <c r="B248" s="10"/>
      <c r="C248" s="41"/>
      <c r="D248" s="41"/>
    </row>
    <row r="249" spans="1:4" s="6" customFormat="1" x14ac:dyDescent="0.25">
      <c r="A249" s="41"/>
      <c r="B249" s="10"/>
      <c r="C249" s="41"/>
      <c r="D249" s="41"/>
    </row>
    <row r="250" spans="1:4" s="6" customFormat="1" x14ac:dyDescent="0.25">
      <c r="A250" s="41"/>
      <c r="B250" s="10"/>
      <c r="C250" s="41"/>
      <c r="D250" s="41"/>
    </row>
    <row r="251" spans="1:4" s="6" customFormat="1" x14ac:dyDescent="0.25">
      <c r="A251" s="41"/>
      <c r="B251" s="10"/>
      <c r="C251" s="41"/>
      <c r="D251" s="41"/>
    </row>
    <row r="252" spans="1:4" s="6" customFormat="1" x14ac:dyDescent="0.25">
      <c r="A252" s="41"/>
      <c r="B252" s="10"/>
      <c r="C252" s="41"/>
      <c r="D252" s="41"/>
    </row>
    <row r="253" spans="1:4" s="6" customFormat="1" x14ac:dyDescent="0.25">
      <c r="A253" s="41"/>
      <c r="B253" s="10"/>
      <c r="C253" s="41"/>
      <c r="D253" s="41"/>
    </row>
    <row r="254" spans="1:4" s="6" customFormat="1" x14ac:dyDescent="0.25">
      <c r="A254" s="41"/>
      <c r="B254" s="10"/>
      <c r="C254" s="41"/>
      <c r="D254" s="41"/>
    </row>
    <row r="255" spans="1:4" s="6" customFormat="1" x14ac:dyDescent="0.25">
      <c r="A255" s="41"/>
      <c r="B255" s="10"/>
      <c r="C255" s="41"/>
      <c r="D255" s="41"/>
    </row>
    <row r="256" spans="1:4" s="6" customFormat="1" x14ac:dyDescent="0.25">
      <c r="A256" s="41"/>
      <c r="B256" s="10"/>
      <c r="C256" s="41"/>
      <c r="D256" s="41"/>
    </row>
    <row r="257" spans="1:4" s="6" customFormat="1" x14ac:dyDescent="0.25">
      <c r="A257" s="41"/>
      <c r="B257" s="10"/>
      <c r="C257" s="41"/>
      <c r="D257" s="41"/>
    </row>
    <row r="258" spans="1:4" s="6" customFormat="1" x14ac:dyDescent="0.25">
      <c r="A258" s="41"/>
      <c r="B258" s="10"/>
      <c r="C258" s="41"/>
      <c r="D258" s="41"/>
    </row>
    <row r="259" spans="1:4" s="6" customFormat="1" x14ac:dyDescent="0.25">
      <c r="A259" s="41"/>
      <c r="B259" s="10"/>
      <c r="C259" s="41"/>
      <c r="D259" s="41"/>
    </row>
    <row r="260" spans="1:4" s="6" customFormat="1" x14ac:dyDescent="0.25">
      <c r="A260" s="41"/>
      <c r="B260" s="10"/>
      <c r="C260" s="41"/>
      <c r="D260" s="41"/>
    </row>
    <row r="261" spans="1:4" s="6" customFormat="1" x14ac:dyDescent="0.25">
      <c r="A261" s="41"/>
      <c r="B261" s="10"/>
      <c r="C261" s="41"/>
      <c r="D261" s="41"/>
    </row>
    <row r="262" spans="1:4" s="6" customFormat="1" x14ac:dyDescent="0.25">
      <c r="A262" s="41"/>
      <c r="B262" s="10"/>
      <c r="C262" s="41"/>
      <c r="D262" s="41"/>
    </row>
    <row r="263" spans="1:4" s="6" customFormat="1" x14ac:dyDescent="0.25">
      <c r="A263" s="41"/>
      <c r="B263" s="10"/>
      <c r="C263" s="41"/>
      <c r="D263" s="41"/>
    </row>
    <row r="264" spans="1:4" s="6" customFormat="1" x14ac:dyDescent="0.25">
      <c r="A264" s="41"/>
      <c r="B264" s="10"/>
      <c r="C264" s="41"/>
      <c r="D264" s="41"/>
    </row>
    <row r="265" spans="1:4" s="6" customFormat="1" x14ac:dyDescent="0.25">
      <c r="A265" s="41"/>
      <c r="B265" s="10"/>
      <c r="C265" s="41"/>
      <c r="D265" s="41"/>
    </row>
    <row r="266" spans="1:4" s="6" customFormat="1" x14ac:dyDescent="0.25">
      <c r="A266" s="41"/>
      <c r="B266" s="10"/>
      <c r="C266" s="41"/>
      <c r="D266" s="41"/>
    </row>
    <row r="267" spans="1:4" s="6" customFormat="1" x14ac:dyDescent="0.25">
      <c r="A267" s="41"/>
      <c r="B267" s="10"/>
      <c r="C267" s="41"/>
      <c r="D267" s="41"/>
    </row>
    <row r="268" spans="1:4" s="6" customFormat="1" x14ac:dyDescent="0.25">
      <c r="A268" s="41"/>
      <c r="B268" s="10"/>
      <c r="C268" s="41"/>
      <c r="D268" s="41"/>
    </row>
    <row r="269" spans="1:4" s="6" customFormat="1" x14ac:dyDescent="0.25">
      <c r="A269" s="41"/>
      <c r="B269" s="10"/>
      <c r="C269" s="41"/>
      <c r="D269" s="41"/>
    </row>
    <row r="270" spans="1:4" s="6" customFormat="1" x14ac:dyDescent="0.25">
      <c r="A270" s="41"/>
      <c r="B270" s="10"/>
      <c r="C270" s="41"/>
      <c r="D270" s="41"/>
    </row>
    <row r="271" spans="1:4" s="6" customFormat="1" x14ac:dyDescent="0.25">
      <c r="A271" s="41"/>
      <c r="B271" s="10"/>
      <c r="C271" s="41"/>
      <c r="D271" s="41"/>
    </row>
    <row r="272" spans="1:4" s="6" customFormat="1" x14ac:dyDescent="0.25">
      <c r="A272" s="41"/>
      <c r="B272" s="10"/>
      <c r="C272" s="41"/>
      <c r="D272" s="41"/>
    </row>
    <row r="273" spans="1:4" s="6" customFormat="1" x14ac:dyDescent="0.25">
      <c r="A273" s="41"/>
      <c r="B273" s="10"/>
      <c r="C273" s="41"/>
      <c r="D273" s="41"/>
    </row>
    <row r="274" spans="1:4" s="6" customFormat="1" x14ac:dyDescent="0.25">
      <c r="A274" s="41"/>
      <c r="B274" s="10"/>
      <c r="C274" s="41"/>
      <c r="D274" s="41"/>
    </row>
    <row r="275" spans="1:4" s="6" customFormat="1" x14ac:dyDescent="0.25">
      <c r="A275" s="41"/>
      <c r="B275" s="10"/>
      <c r="C275" s="41"/>
      <c r="D275" s="41"/>
    </row>
    <row r="276" spans="1:4" s="6" customFormat="1" x14ac:dyDescent="0.25">
      <c r="A276" s="41"/>
      <c r="B276" s="10"/>
      <c r="C276" s="41"/>
      <c r="D276" s="41"/>
    </row>
    <row r="277" spans="1:4" s="6" customFormat="1" x14ac:dyDescent="0.25">
      <c r="A277" s="41"/>
      <c r="B277" s="10"/>
      <c r="C277" s="41"/>
      <c r="D277" s="41"/>
    </row>
    <row r="278" spans="1:4" s="6" customFormat="1" x14ac:dyDescent="0.25">
      <c r="A278" s="41"/>
      <c r="B278" s="10"/>
      <c r="C278" s="41"/>
      <c r="D278" s="41"/>
    </row>
    <row r="279" spans="1:4" s="6" customFormat="1" x14ac:dyDescent="0.25">
      <c r="A279" s="41"/>
      <c r="B279" s="10"/>
      <c r="C279" s="41"/>
      <c r="D279" s="41"/>
    </row>
    <row r="280" spans="1:4" s="6" customFormat="1" x14ac:dyDescent="0.25">
      <c r="A280" s="41"/>
      <c r="B280" s="10"/>
      <c r="C280" s="41"/>
      <c r="D280" s="41"/>
    </row>
    <row r="281" spans="1:4" s="6" customFormat="1" x14ac:dyDescent="0.25">
      <c r="A281" s="41"/>
      <c r="B281" s="10"/>
      <c r="C281" s="41"/>
      <c r="D281" s="41"/>
    </row>
    <row r="282" spans="1:4" s="6" customFormat="1" x14ac:dyDescent="0.25">
      <c r="A282" s="41"/>
      <c r="B282" s="10"/>
      <c r="C282" s="41"/>
      <c r="D282" s="41"/>
    </row>
    <row r="283" spans="1:4" s="6" customFormat="1" x14ac:dyDescent="0.25">
      <c r="A283" s="41"/>
      <c r="B283" s="10"/>
      <c r="C283" s="41"/>
      <c r="D283" s="41"/>
    </row>
    <row r="284" spans="1:4" s="6" customFormat="1" x14ac:dyDescent="0.25">
      <c r="A284" s="41"/>
      <c r="B284" s="10"/>
      <c r="C284" s="41"/>
      <c r="D284" s="41"/>
    </row>
    <row r="285" spans="1:4" s="6" customFormat="1" x14ac:dyDescent="0.25">
      <c r="A285" s="41"/>
      <c r="B285" s="10"/>
      <c r="C285" s="41"/>
      <c r="D285" s="41"/>
    </row>
    <row r="286" spans="1:4" s="6" customFormat="1" x14ac:dyDescent="0.25">
      <c r="A286" s="41"/>
      <c r="B286" s="10"/>
      <c r="C286" s="41"/>
      <c r="D286" s="41"/>
    </row>
    <row r="287" spans="1:4" s="6" customFormat="1" x14ac:dyDescent="0.25">
      <c r="A287" s="41"/>
      <c r="B287" s="10"/>
      <c r="C287" s="41"/>
      <c r="D287" s="41"/>
    </row>
    <row r="288" spans="1:4" s="6" customFormat="1" x14ac:dyDescent="0.25">
      <c r="A288" s="41"/>
      <c r="B288" s="10"/>
      <c r="C288" s="41"/>
      <c r="D288" s="41"/>
    </row>
    <row r="289" spans="1:4" s="6" customFormat="1" x14ac:dyDescent="0.25">
      <c r="A289" s="41"/>
      <c r="B289" s="10"/>
      <c r="C289" s="41"/>
      <c r="D289" s="41"/>
    </row>
    <row r="290" spans="1:4" s="6" customFormat="1" x14ac:dyDescent="0.25">
      <c r="A290" s="41"/>
      <c r="B290" s="10"/>
      <c r="C290" s="41"/>
      <c r="D290" s="41"/>
    </row>
    <row r="291" spans="1:4" s="6" customFormat="1" x14ac:dyDescent="0.25">
      <c r="A291" s="41"/>
      <c r="B291" s="10"/>
      <c r="C291" s="41"/>
      <c r="D291" s="41"/>
    </row>
    <row r="292" spans="1:4" s="6" customFormat="1" x14ac:dyDescent="0.25">
      <c r="A292" s="41"/>
      <c r="B292" s="10"/>
      <c r="C292" s="41"/>
      <c r="D292" s="41"/>
    </row>
    <row r="293" spans="1:4" s="6" customFormat="1" x14ac:dyDescent="0.25">
      <c r="A293" s="41"/>
      <c r="B293" s="10"/>
      <c r="C293" s="41"/>
      <c r="D293" s="41"/>
    </row>
    <row r="294" spans="1:4" s="6" customFormat="1" x14ac:dyDescent="0.25">
      <c r="A294" s="41"/>
      <c r="B294" s="10"/>
      <c r="C294" s="41"/>
      <c r="D294" s="41"/>
    </row>
    <row r="295" spans="1:4" s="6" customFormat="1" x14ac:dyDescent="0.25">
      <c r="A295" s="41"/>
      <c r="B295" s="10"/>
      <c r="C295" s="41"/>
      <c r="D295" s="41"/>
    </row>
    <row r="296" spans="1:4" s="6" customFormat="1" x14ac:dyDescent="0.25">
      <c r="A296" s="41"/>
      <c r="B296" s="10"/>
      <c r="C296" s="41"/>
      <c r="D296" s="41"/>
    </row>
    <row r="297" spans="1:4" s="6" customFormat="1" x14ac:dyDescent="0.25">
      <c r="A297" s="41"/>
      <c r="B297" s="10"/>
      <c r="C297" s="41"/>
      <c r="D297" s="41"/>
    </row>
    <row r="298" spans="1:4" s="6" customFormat="1" x14ac:dyDescent="0.25">
      <c r="A298" s="41"/>
      <c r="B298" s="10"/>
      <c r="C298" s="41"/>
      <c r="D298" s="41"/>
    </row>
    <row r="299" spans="1:4" s="6" customFormat="1" x14ac:dyDescent="0.25">
      <c r="A299" s="41"/>
      <c r="B299" s="10"/>
      <c r="C299" s="41"/>
      <c r="D299" s="41"/>
    </row>
    <row r="300" spans="1:4" s="6" customFormat="1" x14ac:dyDescent="0.25">
      <c r="A300" s="41"/>
      <c r="B300" s="10"/>
      <c r="C300" s="41"/>
      <c r="D300" s="41"/>
    </row>
    <row r="301" spans="1:4" s="6" customFormat="1" x14ac:dyDescent="0.25">
      <c r="A301" s="41"/>
      <c r="B301" s="10"/>
      <c r="C301" s="41"/>
      <c r="D301" s="41"/>
    </row>
    <row r="302" spans="1:4" s="6" customFormat="1" x14ac:dyDescent="0.25">
      <c r="A302" s="41"/>
      <c r="B302" s="10"/>
      <c r="C302" s="41"/>
      <c r="D302" s="41"/>
    </row>
    <row r="303" spans="1:4" s="6" customFormat="1" x14ac:dyDescent="0.25">
      <c r="A303" s="41"/>
      <c r="B303" s="10"/>
      <c r="C303" s="41"/>
      <c r="D303" s="41"/>
    </row>
    <row r="304" spans="1:4" s="6" customFormat="1" x14ac:dyDescent="0.25">
      <c r="A304" s="41"/>
      <c r="B304" s="10"/>
      <c r="C304" s="41"/>
      <c r="D304" s="41"/>
    </row>
    <row r="305" spans="1:4" s="6" customFormat="1" x14ac:dyDescent="0.25">
      <c r="A305" s="41"/>
      <c r="B305" s="10"/>
      <c r="C305" s="41"/>
      <c r="D305" s="41"/>
    </row>
    <row r="306" spans="1:4" s="6" customFormat="1" x14ac:dyDescent="0.25">
      <c r="A306" s="41"/>
      <c r="B306" s="10"/>
      <c r="C306" s="41"/>
      <c r="D306" s="41"/>
    </row>
    <row r="307" spans="1:4" s="6" customFormat="1" x14ac:dyDescent="0.25">
      <c r="A307" s="41"/>
      <c r="B307" s="10"/>
      <c r="C307" s="41"/>
      <c r="D307" s="41"/>
    </row>
    <row r="308" spans="1:4" s="6" customFormat="1" x14ac:dyDescent="0.25">
      <c r="A308" s="41"/>
      <c r="B308" s="10"/>
      <c r="C308" s="41"/>
      <c r="D308" s="41"/>
    </row>
    <row r="309" spans="1:4" s="6" customFormat="1" x14ac:dyDescent="0.25">
      <c r="A309" s="41"/>
      <c r="B309" s="10"/>
      <c r="C309" s="41"/>
      <c r="D309" s="41"/>
    </row>
    <row r="310" spans="1:4" s="6" customFormat="1" x14ac:dyDescent="0.25">
      <c r="A310" s="41"/>
      <c r="B310" s="10"/>
      <c r="C310" s="41"/>
      <c r="D310" s="41"/>
    </row>
    <row r="311" spans="1:4" s="6" customFormat="1" x14ac:dyDescent="0.25">
      <c r="A311" s="41"/>
      <c r="B311" s="10"/>
      <c r="C311" s="41"/>
      <c r="D311" s="41"/>
    </row>
    <row r="312" spans="1:4" s="6" customFormat="1" x14ac:dyDescent="0.25">
      <c r="A312" s="41"/>
      <c r="B312" s="10"/>
      <c r="C312" s="41"/>
      <c r="D312" s="41"/>
    </row>
    <row r="313" spans="1:4" s="6" customFormat="1" x14ac:dyDescent="0.25">
      <c r="A313" s="41"/>
      <c r="B313" s="10"/>
      <c r="C313" s="41"/>
      <c r="D313" s="41"/>
    </row>
    <row r="314" spans="1:4" s="6" customFormat="1" x14ac:dyDescent="0.25">
      <c r="A314" s="41"/>
      <c r="B314" s="10"/>
      <c r="C314" s="41"/>
      <c r="D314" s="41"/>
    </row>
    <row r="315" spans="1:4" s="6" customFormat="1" x14ac:dyDescent="0.25">
      <c r="A315" s="41"/>
      <c r="B315" s="10"/>
      <c r="C315" s="41"/>
      <c r="D315" s="41"/>
    </row>
    <row r="316" spans="1:4" s="6" customFormat="1" x14ac:dyDescent="0.25">
      <c r="A316" s="41"/>
      <c r="B316" s="10"/>
      <c r="C316" s="41"/>
      <c r="D316" s="41"/>
    </row>
    <row r="317" spans="1:4" s="6" customFormat="1" x14ac:dyDescent="0.25">
      <c r="A317" s="41"/>
      <c r="B317" s="10"/>
      <c r="C317" s="41"/>
      <c r="D317" s="41"/>
    </row>
    <row r="318" spans="1:4" s="6" customFormat="1" x14ac:dyDescent="0.25">
      <c r="A318" s="41"/>
      <c r="B318" s="10"/>
      <c r="C318" s="41"/>
      <c r="D318" s="41"/>
    </row>
    <row r="319" spans="1:4" s="6" customFormat="1" x14ac:dyDescent="0.25">
      <c r="A319" s="41"/>
      <c r="B319" s="10"/>
      <c r="C319" s="41"/>
      <c r="D319" s="41"/>
    </row>
    <row r="320" spans="1:4" s="6" customFormat="1" x14ac:dyDescent="0.25">
      <c r="A320" s="41"/>
      <c r="B320" s="10"/>
      <c r="C320" s="41"/>
      <c r="D320" s="41"/>
    </row>
    <row r="321" spans="1:4" s="6" customFormat="1" x14ac:dyDescent="0.25">
      <c r="A321" s="41"/>
      <c r="B321" s="10"/>
      <c r="C321" s="41"/>
      <c r="D321" s="41"/>
    </row>
    <row r="322" spans="1:4" s="6" customFormat="1" x14ac:dyDescent="0.25">
      <c r="A322" s="41"/>
      <c r="B322" s="10"/>
      <c r="C322" s="41"/>
      <c r="D322" s="41"/>
    </row>
    <row r="323" spans="1:4" s="6" customFormat="1" x14ac:dyDescent="0.25">
      <c r="A323" s="41"/>
      <c r="B323" s="10"/>
      <c r="C323" s="41"/>
      <c r="D323" s="41"/>
    </row>
    <row r="324" spans="1:4" s="6" customFormat="1" x14ac:dyDescent="0.25">
      <c r="A324" s="41"/>
      <c r="B324" s="10"/>
      <c r="C324" s="41"/>
      <c r="D324" s="41"/>
    </row>
    <row r="325" spans="1:4" s="6" customFormat="1" x14ac:dyDescent="0.25">
      <c r="A325" s="41"/>
      <c r="B325" s="10"/>
      <c r="C325" s="41"/>
      <c r="D325" s="41"/>
    </row>
    <row r="326" spans="1:4" s="6" customFormat="1" x14ac:dyDescent="0.25">
      <c r="A326" s="41"/>
      <c r="B326" s="10"/>
      <c r="C326" s="41"/>
      <c r="D326" s="41"/>
    </row>
    <row r="327" spans="1:4" s="6" customFormat="1" x14ac:dyDescent="0.25">
      <c r="A327" s="41"/>
      <c r="B327" s="10"/>
      <c r="C327" s="41"/>
      <c r="D327" s="41"/>
    </row>
    <row r="328" spans="1:4" s="6" customFormat="1" x14ac:dyDescent="0.25">
      <c r="A328" s="41"/>
      <c r="B328" s="10"/>
      <c r="C328" s="41"/>
      <c r="D328" s="41"/>
    </row>
    <row r="329" spans="1:4" s="6" customFormat="1" x14ac:dyDescent="0.25">
      <c r="A329" s="41"/>
      <c r="B329" s="10"/>
      <c r="C329" s="41"/>
      <c r="D329" s="41"/>
    </row>
    <row r="330" spans="1:4" s="6" customFormat="1" x14ac:dyDescent="0.25">
      <c r="A330" s="41"/>
      <c r="B330" s="10"/>
      <c r="C330" s="41"/>
      <c r="D330" s="41"/>
    </row>
    <row r="331" spans="1:4" s="6" customFormat="1" x14ac:dyDescent="0.25">
      <c r="A331" s="41"/>
      <c r="B331" s="10"/>
      <c r="C331" s="41"/>
      <c r="D331" s="41"/>
    </row>
    <row r="332" spans="1:4" s="6" customFormat="1" x14ac:dyDescent="0.25">
      <c r="A332" s="41"/>
      <c r="B332" s="10"/>
      <c r="C332" s="41"/>
      <c r="D332" s="41"/>
    </row>
    <row r="333" spans="1:4" s="6" customFormat="1" x14ac:dyDescent="0.25">
      <c r="A333" s="41"/>
      <c r="B333" s="10"/>
      <c r="C333" s="41"/>
      <c r="D333" s="41"/>
    </row>
    <row r="334" spans="1:4" s="6" customFormat="1" x14ac:dyDescent="0.25">
      <c r="A334" s="41"/>
      <c r="B334" s="10"/>
      <c r="C334" s="41"/>
      <c r="D334" s="41"/>
    </row>
    <row r="335" spans="1:4" s="6" customFormat="1" x14ac:dyDescent="0.25">
      <c r="A335" s="41"/>
      <c r="B335" s="10"/>
      <c r="C335" s="41"/>
      <c r="D335" s="41"/>
    </row>
    <row r="336" spans="1:4" s="6" customFormat="1" x14ac:dyDescent="0.25">
      <c r="A336" s="41"/>
      <c r="B336" s="10"/>
      <c r="C336" s="41"/>
      <c r="D336" s="41"/>
    </row>
    <row r="337" spans="1:4" s="6" customFormat="1" x14ac:dyDescent="0.25">
      <c r="A337" s="41"/>
      <c r="B337" s="10"/>
      <c r="C337" s="41"/>
      <c r="D337" s="41"/>
    </row>
    <row r="338" spans="1:4" s="6" customFormat="1" x14ac:dyDescent="0.25">
      <c r="A338" s="41"/>
      <c r="B338" s="10"/>
      <c r="C338" s="41"/>
      <c r="D338" s="41"/>
    </row>
    <row r="339" spans="1:4" s="6" customFormat="1" x14ac:dyDescent="0.25">
      <c r="A339" s="41"/>
      <c r="B339" s="10"/>
      <c r="C339" s="41"/>
      <c r="D339" s="41"/>
    </row>
    <row r="340" spans="1:4" s="6" customFormat="1" x14ac:dyDescent="0.25">
      <c r="A340" s="41"/>
      <c r="B340" s="10"/>
      <c r="C340" s="41"/>
      <c r="D340" s="41"/>
    </row>
    <row r="341" spans="1:4" s="6" customFormat="1" x14ac:dyDescent="0.25">
      <c r="A341" s="41"/>
      <c r="B341" s="10"/>
      <c r="C341" s="41"/>
      <c r="D341" s="41"/>
    </row>
    <row r="342" spans="1:4" s="6" customFormat="1" x14ac:dyDescent="0.25">
      <c r="A342" s="41"/>
      <c r="B342" s="10"/>
      <c r="C342" s="41"/>
      <c r="D342" s="41"/>
    </row>
    <row r="343" spans="1:4" s="6" customFormat="1" x14ac:dyDescent="0.25">
      <c r="A343" s="41"/>
      <c r="B343" s="10"/>
      <c r="C343" s="41"/>
      <c r="D343" s="41"/>
    </row>
    <row r="344" spans="1:4" s="6" customFormat="1" x14ac:dyDescent="0.25">
      <c r="A344" s="41"/>
      <c r="B344" s="10"/>
      <c r="C344" s="41"/>
      <c r="D344" s="41"/>
    </row>
    <row r="345" spans="1:4" s="6" customFormat="1" x14ac:dyDescent="0.25">
      <c r="A345" s="41"/>
      <c r="B345" s="10"/>
      <c r="C345" s="41"/>
      <c r="D345" s="41"/>
    </row>
    <row r="346" spans="1:4" s="6" customFormat="1" x14ac:dyDescent="0.25">
      <c r="A346" s="41"/>
      <c r="B346" s="10"/>
      <c r="C346" s="41"/>
      <c r="D346" s="41"/>
    </row>
    <row r="347" spans="1:4" s="6" customFormat="1" x14ac:dyDescent="0.25">
      <c r="A347" s="41"/>
      <c r="B347" s="10"/>
      <c r="C347" s="41"/>
      <c r="D347" s="41"/>
    </row>
    <row r="348" spans="1:4" s="6" customFormat="1" x14ac:dyDescent="0.25">
      <c r="A348" s="41"/>
      <c r="B348" s="10"/>
      <c r="C348" s="41"/>
      <c r="D348" s="41"/>
    </row>
    <row r="349" spans="1:4" s="6" customFormat="1" x14ac:dyDescent="0.25">
      <c r="A349" s="41"/>
      <c r="B349" s="10"/>
      <c r="C349" s="41"/>
      <c r="D349" s="41"/>
    </row>
    <row r="350" spans="1:4" s="6" customFormat="1" x14ac:dyDescent="0.25">
      <c r="A350" s="41"/>
      <c r="B350" s="10"/>
      <c r="C350" s="41"/>
      <c r="D350" s="41"/>
    </row>
    <row r="351" spans="1:4" s="6" customFormat="1" x14ac:dyDescent="0.25">
      <c r="A351" s="41"/>
      <c r="B351" s="10"/>
      <c r="C351" s="41"/>
      <c r="D351" s="41"/>
    </row>
    <row r="352" spans="1:4" s="6" customFormat="1" x14ac:dyDescent="0.25">
      <c r="A352" s="41"/>
      <c r="B352" s="10"/>
      <c r="C352" s="41"/>
      <c r="D352" s="41"/>
    </row>
    <row r="353" spans="1:4" s="6" customFormat="1" x14ac:dyDescent="0.25">
      <c r="A353" s="41"/>
      <c r="B353" s="10"/>
      <c r="C353" s="41"/>
      <c r="D353" s="41"/>
    </row>
    <row r="354" spans="1:4" s="6" customFormat="1" x14ac:dyDescent="0.25">
      <c r="A354" s="41"/>
      <c r="B354" s="10"/>
      <c r="C354" s="41"/>
      <c r="D354" s="41"/>
    </row>
    <row r="355" spans="1:4" s="6" customFormat="1" x14ac:dyDescent="0.25">
      <c r="A355" s="41"/>
      <c r="B355" s="10"/>
      <c r="C355" s="41"/>
      <c r="D355" s="41"/>
    </row>
    <row r="356" spans="1:4" s="6" customFormat="1" x14ac:dyDescent="0.25">
      <c r="A356" s="41"/>
      <c r="B356" s="10"/>
      <c r="C356" s="41"/>
      <c r="D356" s="41"/>
    </row>
    <row r="357" spans="1:4" s="6" customFormat="1" x14ac:dyDescent="0.25">
      <c r="A357" s="41"/>
      <c r="B357" s="10"/>
      <c r="C357" s="41"/>
      <c r="D357" s="41"/>
    </row>
    <row r="358" spans="1:4" s="6" customFormat="1" x14ac:dyDescent="0.25">
      <c r="A358" s="41"/>
      <c r="B358" s="10"/>
      <c r="C358" s="41"/>
      <c r="D358" s="41"/>
    </row>
    <row r="359" spans="1:4" s="6" customFormat="1" x14ac:dyDescent="0.25">
      <c r="A359" s="41"/>
      <c r="B359" s="10"/>
      <c r="C359" s="41"/>
      <c r="D359" s="41"/>
    </row>
    <row r="360" spans="1:4" s="6" customFormat="1" x14ac:dyDescent="0.25">
      <c r="A360" s="41"/>
      <c r="B360" s="10"/>
      <c r="C360" s="41"/>
      <c r="D360" s="41"/>
    </row>
    <row r="361" spans="1:4" s="6" customFormat="1" x14ac:dyDescent="0.25">
      <c r="A361" s="41"/>
      <c r="B361" s="10"/>
      <c r="C361" s="41"/>
      <c r="D361" s="41"/>
    </row>
    <row r="362" spans="1:4" s="6" customFormat="1" x14ac:dyDescent="0.25">
      <c r="A362" s="41"/>
      <c r="B362" s="10"/>
      <c r="C362" s="41"/>
      <c r="D362" s="41"/>
    </row>
    <row r="363" spans="1:4" s="6" customFormat="1" x14ac:dyDescent="0.25">
      <c r="A363" s="41"/>
      <c r="B363" s="10"/>
      <c r="C363" s="41"/>
      <c r="D363" s="41"/>
    </row>
    <row r="364" spans="1:4" s="6" customFormat="1" x14ac:dyDescent="0.25">
      <c r="A364" s="41"/>
      <c r="B364" s="10"/>
      <c r="C364" s="41"/>
      <c r="D364" s="41"/>
    </row>
    <row r="365" spans="1:4" s="6" customFormat="1" x14ac:dyDescent="0.25">
      <c r="A365" s="41"/>
      <c r="B365" s="10"/>
      <c r="C365" s="41"/>
      <c r="D365" s="41"/>
    </row>
    <row r="366" spans="1:4" s="6" customFormat="1" x14ac:dyDescent="0.25">
      <c r="A366" s="41"/>
      <c r="B366" s="10"/>
      <c r="C366" s="41"/>
      <c r="D366" s="41"/>
    </row>
    <row r="367" spans="1:4" s="6" customFormat="1" x14ac:dyDescent="0.25">
      <c r="A367" s="41"/>
      <c r="B367" s="10"/>
      <c r="C367" s="41"/>
      <c r="D367" s="41"/>
    </row>
    <row r="368" spans="1:4" s="6" customFormat="1" x14ac:dyDescent="0.25">
      <c r="A368" s="41"/>
      <c r="B368" s="10"/>
      <c r="C368" s="41"/>
      <c r="D368" s="41"/>
    </row>
    <row r="369" spans="1:4" s="6" customFormat="1" x14ac:dyDescent="0.25">
      <c r="A369" s="41"/>
      <c r="B369" s="10"/>
      <c r="C369" s="41"/>
      <c r="D369" s="41"/>
    </row>
    <row r="370" spans="1:4" s="6" customFormat="1" x14ac:dyDescent="0.25">
      <c r="A370" s="41"/>
      <c r="B370" s="10"/>
      <c r="C370" s="41"/>
      <c r="D370" s="41"/>
    </row>
    <row r="371" spans="1:4" s="6" customFormat="1" x14ac:dyDescent="0.25">
      <c r="A371" s="41"/>
      <c r="B371" s="10"/>
      <c r="C371" s="41"/>
      <c r="D371" s="41"/>
    </row>
    <row r="372" spans="1:4" s="6" customFormat="1" x14ac:dyDescent="0.25">
      <c r="A372" s="41"/>
      <c r="B372" s="10"/>
      <c r="C372" s="41"/>
      <c r="D372" s="41"/>
    </row>
    <row r="373" spans="1:4" s="6" customFormat="1" x14ac:dyDescent="0.25">
      <c r="A373" s="41"/>
      <c r="B373" s="10"/>
      <c r="C373" s="41"/>
      <c r="D373" s="41"/>
    </row>
    <row r="374" spans="1:4" s="6" customFormat="1" x14ac:dyDescent="0.25">
      <c r="A374" s="41"/>
      <c r="B374" s="10"/>
      <c r="C374" s="41"/>
      <c r="D374" s="41"/>
    </row>
    <row r="375" spans="1:4" s="6" customFormat="1" x14ac:dyDescent="0.25">
      <c r="A375" s="41"/>
      <c r="B375" s="10"/>
      <c r="C375" s="41"/>
      <c r="D375" s="41"/>
    </row>
    <row r="376" spans="1:4" s="6" customFormat="1" x14ac:dyDescent="0.25">
      <c r="A376" s="41"/>
      <c r="B376" s="10"/>
      <c r="C376" s="41"/>
      <c r="D376" s="41"/>
    </row>
    <row r="377" spans="1:4" s="6" customFormat="1" x14ac:dyDescent="0.25">
      <c r="A377" s="41"/>
      <c r="B377" s="10"/>
      <c r="C377" s="41"/>
      <c r="D377" s="41"/>
    </row>
    <row r="378" spans="1:4" s="6" customFormat="1" x14ac:dyDescent="0.25">
      <c r="A378" s="41"/>
      <c r="B378" s="10"/>
      <c r="C378" s="41"/>
      <c r="D378" s="41"/>
    </row>
    <row r="379" spans="1:4" s="6" customFormat="1" x14ac:dyDescent="0.25">
      <c r="A379" s="41"/>
      <c r="B379" s="10"/>
      <c r="C379" s="41"/>
      <c r="D379" s="41"/>
    </row>
    <row r="380" spans="1:4" s="6" customFormat="1" x14ac:dyDescent="0.25">
      <c r="A380" s="41"/>
      <c r="B380" s="10"/>
      <c r="C380" s="41"/>
      <c r="D380" s="41"/>
    </row>
    <row r="381" spans="1:4" s="6" customFormat="1" x14ac:dyDescent="0.25">
      <c r="A381" s="41"/>
      <c r="B381" s="10"/>
      <c r="C381" s="41"/>
      <c r="D381" s="41"/>
    </row>
    <row r="382" spans="1:4" s="6" customFormat="1" x14ac:dyDescent="0.25">
      <c r="A382" s="41"/>
      <c r="B382" s="10"/>
      <c r="C382" s="41"/>
      <c r="D382" s="41"/>
    </row>
    <row r="383" spans="1:4" s="6" customFormat="1" x14ac:dyDescent="0.25">
      <c r="A383" s="41"/>
      <c r="B383" s="10"/>
      <c r="C383" s="41"/>
      <c r="D383" s="41"/>
    </row>
    <row r="384" spans="1:4" s="6" customFormat="1" x14ac:dyDescent="0.25">
      <c r="A384" s="41"/>
      <c r="B384" s="10"/>
      <c r="C384" s="41"/>
      <c r="D384" s="41"/>
    </row>
    <row r="385" spans="1:4" s="6" customFormat="1" x14ac:dyDescent="0.25">
      <c r="A385" s="41"/>
      <c r="B385" s="10"/>
      <c r="C385" s="41"/>
      <c r="D385" s="41"/>
    </row>
    <row r="386" spans="1:4" s="6" customFormat="1" x14ac:dyDescent="0.25">
      <c r="A386" s="41"/>
      <c r="B386" s="10"/>
      <c r="C386" s="41"/>
      <c r="D386" s="41"/>
    </row>
    <row r="387" spans="1:4" s="6" customFormat="1" x14ac:dyDescent="0.25">
      <c r="A387" s="41"/>
      <c r="B387" s="10"/>
      <c r="C387" s="41"/>
      <c r="D387" s="41"/>
    </row>
    <row r="388" spans="1:4" s="6" customFormat="1" x14ac:dyDescent="0.25">
      <c r="A388" s="41"/>
      <c r="B388" s="10"/>
      <c r="C388" s="41"/>
      <c r="D388" s="41"/>
    </row>
    <row r="389" spans="1:4" s="6" customFormat="1" x14ac:dyDescent="0.25">
      <c r="A389" s="41"/>
      <c r="B389" s="10"/>
      <c r="C389" s="41"/>
      <c r="D389" s="41"/>
    </row>
    <row r="390" spans="1:4" s="6" customFormat="1" x14ac:dyDescent="0.25">
      <c r="A390" s="41"/>
      <c r="B390" s="10"/>
      <c r="C390" s="41"/>
      <c r="D390" s="41"/>
    </row>
    <row r="391" spans="1:4" s="6" customFormat="1" x14ac:dyDescent="0.25">
      <c r="A391" s="41"/>
      <c r="B391" s="10"/>
      <c r="C391" s="41"/>
      <c r="D391" s="41"/>
    </row>
    <row r="392" spans="1:4" s="6" customFormat="1" x14ac:dyDescent="0.25">
      <c r="A392" s="41"/>
      <c r="B392" s="10"/>
      <c r="C392" s="41"/>
      <c r="D392" s="41"/>
    </row>
    <row r="393" spans="1:4" s="6" customFormat="1" x14ac:dyDescent="0.25">
      <c r="A393" s="41"/>
      <c r="B393" s="10"/>
      <c r="C393" s="41"/>
      <c r="D393" s="41"/>
    </row>
    <row r="394" spans="1:4" s="6" customFormat="1" x14ac:dyDescent="0.25">
      <c r="A394" s="41"/>
      <c r="B394" s="10"/>
      <c r="C394" s="41"/>
      <c r="D394" s="41"/>
    </row>
    <row r="395" spans="1:4" s="6" customFormat="1" x14ac:dyDescent="0.25">
      <c r="A395" s="41"/>
      <c r="B395" s="10"/>
      <c r="C395" s="41"/>
      <c r="D395" s="41"/>
    </row>
    <row r="396" spans="1:4" s="6" customFormat="1" x14ac:dyDescent="0.25">
      <c r="A396" s="41"/>
      <c r="B396" s="10"/>
      <c r="C396" s="41"/>
      <c r="D396" s="41"/>
    </row>
    <row r="397" spans="1:4" s="6" customFormat="1" x14ac:dyDescent="0.25">
      <c r="A397" s="41"/>
      <c r="B397" s="10"/>
      <c r="C397" s="41"/>
      <c r="D397" s="41"/>
    </row>
    <row r="398" spans="1:4" s="6" customFormat="1" x14ac:dyDescent="0.25">
      <c r="A398" s="41"/>
      <c r="B398" s="10"/>
      <c r="C398" s="41"/>
      <c r="D398" s="41"/>
    </row>
    <row r="399" spans="1:4" s="6" customFormat="1" x14ac:dyDescent="0.25">
      <c r="A399" s="41"/>
      <c r="B399" s="10"/>
      <c r="C399" s="41"/>
      <c r="D399" s="41"/>
    </row>
    <row r="400" spans="1:4" s="6" customFormat="1" x14ac:dyDescent="0.25">
      <c r="A400" s="41"/>
      <c r="B400" s="10"/>
      <c r="C400" s="41"/>
      <c r="D400" s="41"/>
    </row>
    <row r="401" spans="1:4" s="6" customFormat="1" x14ac:dyDescent="0.25">
      <c r="A401" s="41"/>
      <c r="B401" s="10"/>
      <c r="C401" s="41"/>
      <c r="D401" s="41"/>
    </row>
    <row r="402" spans="1:4" s="6" customFormat="1" x14ac:dyDescent="0.25">
      <c r="A402" s="41"/>
      <c r="B402" s="10"/>
      <c r="C402" s="41"/>
      <c r="D402" s="41"/>
    </row>
    <row r="403" spans="1:4" s="6" customFormat="1" x14ac:dyDescent="0.25">
      <c r="A403" s="41"/>
      <c r="B403" s="10"/>
      <c r="C403" s="41"/>
      <c r="D403" s="41"/>
    </row>
    <row r="404" spans="1:4" s="6" customFormat="1" x14ac:dyDescent="0.25">
      <c r="A404" s="41"/>
      <c r="B404" s="10"/>
      <c r="C404" s="41"/>
      <c r="D404" s="41"/>
    </row>
    <row r="405" spans="1:4" s="6" customFormat="1" x14ac:dyDescent="0.25">
      <c r="A405" s="41"/>
      <c r="B405" s="10"/>
      <c r="C405" s="41"/>
      <c r="D405" s="41"/>
    </row>
    <row r="406" spans="1:4" s="6" customFormat="1" x14ac:dyDescent="0.25">
      <c r="A406" s="41"/>
      <c r="B406" s="10"/>
      <c r="C406" s="41"/>
      <c r="D406" s="41"/>
    </row>
    <row r="407" spans="1:4" s="6" customFormat="1" x14ac:dyDescent="0.25">
      <c r="A407" s="41"/>
      <c r="B407" s="10"/>
      <c r="C407" s="41"/>
      <c r="D407" s="41"/>
    </row>
    <row r="408" spans="1:4" s="6" customFormat="1" x14ac:dyDescent="0.25">
      <c r="A408" s="41"/>
      <c r="B408" s="10"/>
      <c r="C408" s="41"/>
      <c r="D408" s="41"/>
    </row>
    <row r="409" spans="1:4" s="6" customFormat="1" x14ac:dyDescent="0.25">
      <c r="A409" s="41"/>
      <c r="B409" s="10"/>
      <c r="C409" s="41"/>
      <c r="D409" s="41"/>
    </row>
    <row r="410" spans="1:4" s="6" customFormat="1" x14ac:dyDescent="0.25">
      <c r="A410" s="41"/>
      <c r="B410" s="10"/>
      <c r="C410" s="41"/>
      <c r="D410" s="41"/>
    </row>
    <row r="411" spans="1:4" s="6" customFormat="1" x14ac:dyDescent="0.25">
      <c r="A411" s="41"/>
      <c r="B411" s="10"/>
      <c r="C411" s="41"/>
      <c r="D411" s="41"/>
    </row>
    <row r="412" spans="1:4" s="6" customFormat="1" x14ac:dyDescent="0.25">
      <c r="A412" s="41"/>
      <c r="B412" s="10"/>
      <c r="C412" s="41"/>
      <c r="D412" s="41"/>
    </row>
    <row r="413" spans="1:4" s="6" customFormat="1" x14ac:dyDescent="0.25">
      <c r="A413" s="41"/>
      <c r="B413" s="10"/>
      <c r="C413" s="41"/>
      <c r="D413" s="41"/>
    </row>
    <row r="414" spans="1:4" s="6" customFormat="1" x14ac:dyDescent="0.25">
      <c r="A414" s="41"/>
      <c r="B414" s="10"/>
      <c r="C414" s="41"/>
      <c r="D414" s="41"/>
    </row>
    <row r="415" spans="1:4" s="6" customFormat="1" x14ac:dyDescent="0.25">
      <c r="A415" s="41"/>
      <c r="B415" s="10"/>
      <c r="C415" s="41"/>
      <c r="D415" s="41"/>
    </row>
    <row r="416" spans="1:4" s="6" customFormat="1" x14ac:dyDescent="0.25">
      <c r="A416" s="41"/>
      <c r="B416" s="10"/>
      <c r="C416" s="41"/>
      <c r="D416" s="41"/>
    </row>
    <row r="417" spans="1:4" s="6" customFormat="1" x14ac:dyDescent="0.25">
      <c r="A417" s="41"/>
      <c r="B417" s="10"/>
      <c r="C417" s="41"/>
      <c r="D417" s="41"/>
    </row>
    <row r="418" spans="1:4" s="6" customFormat="1" x14ac:dyDescent="0.25">
      <c r="A418" s="41"/>
      <c r="B418" s="10"/>
      <c r="C418" s="41"/>
      <c r="D418" s="41"/>
    </row>
    <row r="419" spans="1:4" s="6" customFormat="1" x14ac:dyDescent="0.25">
      <c r="A419" s="41"/>
      <c r="B419" s="10"/>
      <c r="C419" s="41"/>
      <c r="D419" s="41"/>
    </row>
    <row r="420" spans="1:4" s="6" customFormat="1" x14ac:dyDescent="0.25">
      <c r="A420" s="41"/>
      <c r="B420" s="10"/>
      <c r="C420" s="41"/>
      <c r="D420" s="41"/>
    </row>
    <row r="421" spans="1:4" s="6" customFormat="1" x14ac:dyDescent="0.25">
      <c r="A421" s="41"/>
      <c r="B421" s="10"/>
      <c r="C421" s="41"/>
      <c r="D421" s="41"/>
    </row>
    <row r="422" spans="1:4" s="6" customFormat="1" x14ac:dyDescent="0.25">
      <c r="A422" s="41"/>
      <c r="B422" s="10"/>
      <c r="C422" s="41"/>
      <c r="D422" s="41"/>
    </row>
    <row r="423" spans="1:4" s="6" customFormat="1" x14ac:dyDescent="0.25">
      <c r="A423" s="41"/>
      <c r="B423" s="10"/>
      <c r="C423" s="41"/>
      <c r="D423" s="41"/>
    </row>
    <row r="424" spans="1:4" s="6" customFormat="1" x14ac:dyDescent="0.25">
      <c r="A424" s="41"/>
      <c r="B424" s="10"/>
      <c r="C424" s="41"/>
      <c r="D424" s="41"/>
    </row>
    <row r="425" spans="1:4" s="6" customFormat="1" x14ac:dyDescent="0.25">
      <c r="A425" s="41"/>
      <c r="B425" s="10"/>
      <c r="C425" s="41"/>
      <c r="D425" s="41"/>
    </row>
    <row r="426" spans="1:4" s="6" customFormat="1" x14ac:dyDescent="0.25">
      <c r="A426" s="41"/>
      <c r="B426" s="10"/>
      <c r="C426" s="41"/>
      <c r="D426" s="41"/>
    </row>
    <row r="427" spans="1:4" s="6" customFormat="1" x14ac:dyDescent="0.25">
      <c r="A427" s="41"/>
      <c r="B427" s="10"/>
      <c r="C427" s="41"/>
      <c r="D427" s="41"/>
    </row>
    <row r="428" spans="1:4" s="6" customFormat="1" x14ac:dyDescent="0.25">
      <c r="A428" s="41"/>
      <c r="B428" s="10"/>
      <c r="C428" s="41"/>
      <c r="D428" s="41"/>
    </row>
    <row r="429" spans="1:4" s="6" customFormat="1" x14ac:dyDescent="0.25">
      <c r="A429" s="41"/>
      <c r="B429" s="10"/>
      <c r="C429" s="41"/>
      <c r="D429" s="41"/>
    </row>
    <row r="430" spans="1:4" s="6" customFormat="1" x14ac:dyDescent="0.25">
      <c r="A430" s="41"/>
      <c r="B430" s="10"/>
      <c r="C430" s="41"/>
      <c r="D430" s="41"/>
    </row>
    <row r="431" spans="1:4" s="6" customFormat="1" x14ac:dyDescent="0.25">
      <c r="A431" s="41"/>
      <c r="B431" s="10"/>
      <c r="C431" s="41"/>
      <c r="D431" s="41"/>
    </row>
    <row r="432" spans="1:4" s="6" customFormat="1" x14ac:dyDescent="0.25">
      <c r="A432" s="41"/>
      <c r="B432" s="10"/>
      <c r="C432" s="41"/>
      <c r="D432" s="41"/>
    </row>
    <row r="433" spans="1:4" s="6" customFormat="1" x14ac:dyDescent="0.25">
      <c r="A433" s="41"/>
      <c r="B433" s="10"/>
      <c r="C433" s="41"/>
      <c r="D433" s="41"/>
    </row>
    <row r="434" spans="1:4" s="6" customFormat="1" x14ac:dyDescent="0.25">
      <c r="A434" s="41"/>
      <c r="B434" s="10"/>
      <c r="C434" s="41"/>
      <c r="D434" s="41"/>
    </row>
    <row r="435" spans="1:4" s="6" customFormat="1" x14ac:dyDescent="0.25">
      <c r="A435" s="41"/>
      <c r="B435" s="10"/>
      <c r="C435" s="41"/>
      <c r="D435" s="41"/>
    </row>
    <row r="436" spans="1:4" s="6" customFormat="1" x14ac:dyDescent="0.25">
      <c r="A436" s="41"/>
      <c r="B436" s="10"/>
      <c r="C436" s="41"/>
      <c r="D436" s="41"/>
    </row>
    <row r="437" spans="1:4" s="6" customFormat="1" x14ac:dyDescent="0.25">
      <c r="A437" s="41"/>
      <c r="B437" s="10"/>
      <c r="C437" s="41"/>
      <c r="D437" s="41"/>
    </row>
    <row r="438" spans="1:4" s="6" customFormat="1" x14ac:dyDescent="0.25">
      <c r="A438" s="41"/>
      <c r="B438" s="10"/>
      <c r="C438" s="41"/>
      <c r="D438" s="41"/>
    </row>
    <row r="439" spans="1:4" s="6" customFormat="1" x14ac:dyDescent="0.25">
      <c r="A439" s="41"/>
      <c r="B439" s="10"/>
      <c r="C439" s="41"/>
      <c r="D439" s="41"/>
    </row>
    <row r="440" spans="1:4" s="6" customFormat="1" x14ac:dyDescent="0.25">
      <c r="A440" s="41"/>
      <c r="B440" s="10"/>
      <c r="C440" s="41"/>
      <c r="D440" s="41"/>
    </row>
    <row r="441" spans="1:4" s="6" customFormat="1" x14ac:dyDescent="0.25">
      <c r="A441" s="41"/>
      <c r="B441" s="10"/>
      <c r="C441" s="41"/>
      <c r="D441" s="41"/>
    </row>
    <row r="442" spans="1:4" s="6" customFormat="1" x14ac:dyDescent="0.25">
      <c r="A442" s="41"/>
      <c r="B442" s="10"/>
      <c r="C442" s="41"/>
      <c r="D442" s="41"/>
    </row>
    <row r="443" spans="1:4" s="6" customFormat="1" x14ac:dyDescent="0.25">
      <c r="A443" s="41"/>
      <c r="B443" s="10"/>
      <c r="C443" s="41"/>
      <c r="D443" s="41"/>
    </row>
    <row r="444" spans="1:4" s="6" customFormat="1" x14ac:dyDescent="0.25">
      <c r="A444" s="41"/>
      <c r="B444" s="10"/>
      <c r="C444" s="41"/>
      <c r="D444" s="41"/>
    </row>
    <row r="445" spans="1:4" s="6" customFormat="1" x14ac:dyDescent="0.25">
      <c r="A445" s="41"/>
      <c r="B445" s="10"/>
      <c r="C445" s="41"/>
      <c r="D445" s="41"/>
    </row>
    <row r="446" spans="1:4" s="6" customFormat="1" x14ac:dyDescent="0.25">
      <c r="A446" s="41"/>
      <c r="B446" s="10"/>
      <c r="C446" s="41"/>
      <c r="D446" s="41"/>
    </row>
    <row r="447" spans="1:4" s="6" customFormat="1" x14ac:dyDescent="0.25">
      <c r="A447" s="41"/>
      <c r="B447" s="10"/>
      <c r="C447" s="41"/>
      <c r="D447" s="41"/>
    </row>
    <row r="448" spans="1:4" s="6" customFormat="1" x14ac:dyDescent="0.25">
      <c r="A448" s="41"/>
      <c r="B448" s="10"/>
      <c r="C448" s="41"/>
      <c r="D448" s="41"/>
    </row>
    <row r="449" spans="1:4" s="6" customFormat="1" x14ac:dyDescent="0.25">
      <c r="A449" s="41"/>
      <c r="B449" s="10"/>
      <c r="C449" s="41"/>
      <c r="D449" s="41"/>
    </row>
    <row r="450" spans="1:4" s="6" customFormat="1" x14ac:dyDescent="0.25">
      <c r="A450" s="41"/>
      <c r="B450" s="10"/>
      <c r="C450" s="41"/>
      <c r="D450" s="41"/>
    </row>
    <row r="451" spans="1:4" s="6" customFormat="1" x14ac:dyDescent="0.25">
      <c r="A451" s="41"/>
      <c r="B451" s="10"/>
      <c r="C451" s="41"/>
      <c r="D451" s="41"/>
    </row>
    <row r="452" spans="1:4" s="6" customFormat="1" x14ac:dyDescent="0.25">
      <c r="A452" s="41"/>
      <c r="B452" s="10"/>
      <c r="C452" s="41"/>
      <c r="D452" s="41"/>
    </row>
    <row r="453" spans="1:4" s="6" customFormat="1" x14ac:dyDescent="0.25">
      <c r="A453" s="41"/>
      <c r="B453" s="10"/>
      <c r="C453" s="41"/>
      <c r="D453" s="41"/>
    </row>
    <row r="454" spans="1:4" s="6" customFormat="1" x14ac:dyDescent="0.25">
      <c r="A454" s="41"/>
      <c r="B454" s="10"/>
      <c r="C454" s="41"/>
      <c r="D454" s="41"/>
    </row>
    <row r="455" spans="1:4" s="6" customFormat="1" x14ac:dyDescent="0.25">
      <c r="A455" s="41"/>
      <c r="B455" s="10"/>
      <c r="C455" s="41"/>
      <c r="D455" s="41"/>
    </row>
    <row r="456" spans="1:4" s="6" customFormat="1" x14ac:dyDescent="0.25">
      <c r="A456" s="41"/>
      <c r="B456" s="10"/>
      <c r="C456" s="41"/>
      <c r="D456" s="41"/>
    </row>
    <row r="457" spans="1:4" s="6" customFormat="1" x14ac:dyDescent="0.25">
      <c r="A457" s="41"/>
      <c r="B457" s="10"/>
      <c r="C457" s="41"/>
      <c r="D457" s="41"/>
    </row>
    <row r="458" spans="1:4" s="6" customFormat="1" x14ac:dyDescent="0.25">
      <c r="A458" s="41"/>
      <c r="B458" s="10"/>
      <c r="C458" s="41"/>
      <c r="D458" s="41"/>
    </row>
    <row r="459" spans="1:4" s="6" customFormat="1" x14ac:dyDescent="0.25">
      <c r="A459" s="41"/>
      <c r="B459" s="10"/>
      <c r="C459" s="41"/>
      <c r="D459" s="41"/>
    </row>
    <row r="460" spans="1:4" s="6" customFormat="1" x14ac:dyDescent="0.25">
      <c r="A460" s="41"/>
      <c r="B460" s="10"/>
      <c r="C460" s="41"/>
      <c r="D460" s="41"/>
    </row>
    <row r="461" spans="1:4" s="6" customFormat="1" x14ac:dyDescent="0.25">
      <c r="A461" s="41"/>
      <c r="B461" s="10"/>
      <c r="C461" s="41"/>
      <c r="D461" s="41"/>
    </row>
    <row r="462" spans="1:4" s="6" customFormat="1" x14ac:dyDescent="0.25">
      <c r="A462" s="41"/>
      <c r="B462" s="10"/>
      <c r="C462" s="41"/>
      <c r="D462" s="41"/>
    </row>
    <row r="463" spans="1:4" s="6" customFormat="1" x14ac:dyDescent="0.25">
      <c r="A463" s="41"/>
      <c r="B463" s="10"/>
      <c r="C463" s="41"/>
      <c r="D463" s="41"/>
    </row>
    <row r="464" spans="1:4" s="6" customFormat="1" x14ac:dyDescent="0.25">
      <c r="A464" s="41"/>
      <c r="B464" s="10"/>
      <c r="C464" s="41"/>
      <c r="D464" s="41"/>
    </row>
    <row r="465" spans="1:4" s="6" customFormat="1" x14ac:dyDescent="0.25">
      <c r="A465" s="41"/>
      <c r="B465" s="10"/>
      <c r="C465" s="41"/>
      <c r="D465" s="41"/>
    </row>
    <row r="466" spans="1:4" s="6" customFormat="1" x14ac:dyDescent="0.25">
      <c r="A466" s="41"/>
      <c r="B466" s="10"/>
      <c r="C466" s="41"/>
      <c r="D466" s="41"/>
    </row>
    <row r="467" spans="1:4" s="6" customFormat="1" x14ac:dyDescent="0.25">
      <c r="A467" s="41"/>
      <c r="B467" s="10"/>
      <c r="C467" s="41"/>
      <c r="D467" s="41"/>
    </row>
    <row r="468" spans="1:4" s="6" customFormat="1" x14ac:dyDescent="0.25">
      <c r="A468" s="41"/>
      <c r="B468" s="10"/>
      <c r="C468" s="41"/>
      <c r="D468" s="41"/>
    </row>
    <row r="469" spans="1:4" s="6" customFormat="1" x14ac:dyDescent="0.25">
      <c r="A469" s="41"/>
      <c r="B469" s="10"/>
      <c r="C469" s="41"/>
      <c r="D469" s="41"/>
    </row>
    <row r="470" spans="1:4" s="6" customFormat="1" x14ac:dyDescent="0.25">
      <c r="A470" s="41"/>
      <c r="B470" s="10"/>
      <c r="C470" s="41"/>
      <c r="D470" s="41"/>
    </row>
    <row r="471" spans="1:4" s="6" customFormat="1" x14ac:dyDescent="0.25">
      <c r="A471" s="41"/>
      <c r="B471" s="10"/>
      <c r="C471" s="41"/>
      <c r="D471" s="41"/>
    </row>
    <row r="472" spans="1:4" s="6" customFormat="1" x14ac:dyDescent="0.25">
      <c r="A472" s="41"/>
      <c r="B472" s="10"/>
      <c r="C472" s="41"/>
      <c r="D472" s="41"/>
    </row>
    <row r="473" spans="1:4" s="6" customFormat="1" x14ac:dyDescent="0.25">
      <c r="A473" s="41"/>
      <c r="B473" s="10"/>
      <c r="C473" s="41"/>
      <c r="D473" s="41"/>
    </row>
    <row r="474" spans="1:4" s="6" customFormat="1" x14ac:dyDescent="0.25">
      <c r="A474" s="41"/>
      <c r="B474" s="10"/>
      <c r="C474" s="41"/>
      <c r="D474" s="41"/>
    </row>
    <row r="475" spans="1:4" s="6" customFormat="1" x14ac:dyDescent="0.25">
      <c r="A475" s="41"/>
      <c r="B475" s="10"/>
      <c r="C475" s="41"/>
      <c r="D475" s="41"/>
    </row>
    <row r="476" spans="1:4" s="6" customFormat="1" x14ac:dyDescent="0.25">
      <c r="A476" s="41"/>
      <c r="B476" s="10"/>
      <c r="C476" s="41"/>
      <c r="D476" s="41"/>
    </row>
    <row r="477" spans="1:4" s="6" customFormat="1" x14ac:dyDescent="0.25">
      <c r="A477" s="41"/>
      <c r="B477" s="10"/>
      <c r="C477" s="41"/>
      <c r="D477" s="41"/>
    </row>
    <row r="478" spans="1:4" s="6" customFormat="1" x14ac:dyDescent="0.25">
      <c r="A478" s="41"/>
      <c r="B478" s="10"/>
      <c r="C478" s="41"/>
      <c r="D478" s="41"/>
    </row>
    <row r="479" spans="1:4" s="6" customFormat="1" x14ac:dyDescent="0.25">
      <c r="A479" s="41"/>
      <c r="B479" s="10"/>
      <c r="C479" s="41"/>
      <c r="D479" s="41"/>
    </row>
    <row r="480" spans="1:4" s="6" customFormat="1" x14ac:dyDescent="0.25">
      <c r="A480" s="41"/>
      <c r="B480" s="10"/>
      <c r="C480" s="41"/>
      <c r="D480" s="41"/>
    </row>
    <row r="481" spans="1:4" s="6" customFormat="1" x14ac:dyDescent="0.25">
      <c r="A481" s="41"/>
      <c r="B481" s="10"/>
      <c r="C481" s="41"/>
      <c r="D481" s="41"/>
    </row>
    <row r="482" spans="1:4" s="6" customFormat="1" x14ac:dyDescent="0.25">
      <c r="A482" s="41"/>
      <c r="B482" s="10"/>
      <c r="C482" s="41"/>
      <c r="D482" s="41"/>
    </row>
    <row r="483" spans="1:4" s="6" customFormat="1" x14ac:dyDescent="0.25">
      <c r="A483" s="41"/>
      <c r="B483" s="10"/>
      <c r="C483" s="41"/>
      <c r="D483" s="41"/>
    </row>
    <row r="484" spans="1:4" s="6" customFormat="1" x14ac:dyDescent="0.25">
      <c r="A484" s="41"/>
      <c r="B484" s="10"/>
      <c r="C484" s="41"/>
      <c r="D484" s="41"/>
    </row>
    <row r="485" spans="1:4" s="6" customFormat="1" x14ac:dyDescent="0.25">
      <c r="A485" s="41"/>
      <c r="B485" s="10"/>
      <c r="C485" s="41"/>
      <c r="D485" s="41"/>
    </row>
    <row r="486" spans="1:4" s="6" customFormat="1" x14ac:dyDescent="0.25">
      <c r="A486" s="41"/>
      <c r="B486" s="10"/>
      <c r="C486" s="41"/>
      <c r="D486" s="41"/>
    </row>
    <row r="487" spans="1:4" s="6" customFormat="1" x14ac:dyDescent="0.25">
      <c r="A487" s="41"/>
      <c r="B487" s="10"/>
      <c r="C487" s="41"/>
      <c r="D487" s="41"/>
    </row>
    <row r="488" spans="1:4" s="6" customFormat="1" x14ac:dyDescent="0.25">
      <c r="A488" s="41"/>
      <c r="B488" s="10"/>
      <c r="C488" s="41"/>
      <c r="D488" s="41"/>
    </row>
    <row r="489" spans="1:4" s="6" customFormat="1" x14ac:dyDescent="0.25">
      <c r="A489" s="41"/>
      <c r="B489" s="10"/>
      <c r="C489" s="41"/>
      <c r="D489" s="41"/>
    </row>
    <row r="490" spans="1:4" s="6" customFormat="1" x14ac:dyDescent="0.25">
      <c r="A490" s="41"/>
      <c r="B490" s="10"/>
      <c r="C490" s="41"/>
      <c r="D490" s="41"/>
    </row>
    <row r="491" spans="1:4" s="6" customFormat="1" x14ac:dyDescent="0.25">
      <c r="A491" s="41"/>
      <c r="B491" s="10"/>
      <c r="C491" s="41"/>
      <c r="D491" s="41"/>
    </row>
    <row r="492" spans="1:4" s="6" customFormat="1" x14ac:dyDescent="0.25">
      <c r="A492" s="41"/>
      <c r="B492" s="10"/>
      <c r="C492" s="41"/>
      <c r="D492" s="41"/>
    </row>
    <row r="493" spans="1:4" s="6" customFormat="1" x14ac:dyDescent="0.25">
      <c r="A493" s="41"/>
      <c r="B493" s="10"/>
      <c r="C493" s="41"/>
      <c r="D493" s="41"/>
    </row>
    <row r="494" spans="1:4" s="6" customFormat="1" x14ac:dyDescent="0.25">
      <c r="A494" s="41"/>
      <c r="B494" s="10"/>
      <c r="C494" s="41"/>
      <c r="D494" s="41"/>
    </row>
    <row r="495" spans="1:4" s="6" customFormat="1" x14ac:dyDescent="0.25">
      <c r="A495" s="41"/>
      <c r="B495" s="10"/>
      <c r="C495" s="41"/>
      <c r="D495" s="41"/>
    </row>
    <row r="496" spans="1:4" s="6" customFormat="1" x14ac:dyDescent="0.25">
      <c r="A496" s="41"/>
      <c r="B496" s="10"/>
      <c r="C496" s="41"/>
      <c r="D496" s="41"/>
    </row>
    <row r="497" spans="1:4" s="6" customFormat="1" x14ac:dyDescent="0.25">
      <c r="A497" s="41"/>
      <c r="B497" s="10"/>
      <c r="C497" s="41"/>
      <c r="D497" s="41"/>
    </row>
    <row r="498" spans="1:4" s="6" customFormat="1" x14ac:dyDescent="0.25">
      <c r="A498" s="41"/>
      <c r="B498" s="10"/>
      <c r="C498" s="41"/>
      <c r="D498" s="41"/>
    </row>
    <row r="499" spans="1:4" s="6" customFormat="1" x14ac:dyDescent="0.25">
      <c r="A499" s="41"/>
      <c r="B499" s="10"/>
      <c r="C499" s="41"/>
      <c r="D499" s="41"/>
    </row>
    <row r="500" spans="1:4" s="6" customFormat="1" x14ac:dyDescent="0.25">
      <c r="A500" s="41"/>
      <c r="B500" s="10"/>
      <c r="C500" s="41"/>
      <c r="D500" s="41"/>
    </row>
    <row r="501" spans="1:4" s="6" customFormat="1" x14ac:dyDescent="0.25">
      <c r="A501" s="41"/>
      <c r="B501" s="10"/>
      <c r="C501" s="41"/>
      <c r="D501" s="41"/>
    </row>
    <row r="502" spans="1:4" s="6" customFormat="1" x14ac:dyDescent="0.25">
      <c r="A502" s="41"/>
      <c r="B502" s="10"/>
      <c r="C502" s="41"/>
      <c r="D502" s="41"/>
    </row>
    <row r="503" spans="1:4" s="6" customFormat="1" x14ac:dyDescent="0.25">
      <c r="A503" s="41"/>
      <c r="B503" s="10"/>
      <c r="C503" s="41"/>
      <c r="D503" s="41"/>
    </row>
    <row r="504" spans="1:4" s="6" customFormat="1" x14ac:dyDescent="0.25">
      <c r="A504" s="41"/>
      <c r="B504" s="10"/>
      <c r="C504" s="41"/>
      <c r="D504" s="41"/>
    </row>
    <row r="505" spans="1:4" s="6" customFormat="1" x14ac:dyDescent="0.25">
      <c r="A505" s="41"/>
      <c r="B505" s="10"/>
      <c r="C505" s="41"/>
      <c r="D505" s="41"/>
    </row>
    <row r="506" spans="1:4" s="6" customFormat="1" x14ac:dyDescent="0.25">
      <c r="A506" s="41"/>
      <c r="B506" s="10"/>
      <c r="C506" s="41"/>
      <c r="D506" s="41"/>
    </row>
    <row r="507" spans="1:4" s="6" customFormat="1" x14ac:dyDescent="0.25">
      <c r="A507" s="41"/>
      <c r="B507" s="10"/>
      <c r="C507" s="41"/>
      <c r="D507" s="41"/>
    </row>
    <row r="508" spans="1:4" s="6" customFormat="1" x14ac:dyDescent="0.25">
      <c r="A508" s="41"/>
      <c r="B508" s="10"/>
      <c r="C508" s="41"/>
      <c r="D508" s="41"/>
    </row>
    <row r="509" spans="1:4" s="6" customFormat="1" x14ac:dyDescent="0.25">
      <c r="A509" s="41"/>
      <c r="B509" s="10"/>
      <c r="C509" s="41"/>
      <c r="D509" s="41"/>
    </row>
    <row r="510" spans="1:4" s="6" customFormat="1" x14ac:dyDescent="0.25">
      <c r="A510" s="41"/>
      <c r="B510" s="10"/>
      <c r="C510" s="41"/>
      <c r="D510" s="41"/>
    </row>
    <row r="511" spans="1:4" s="6" customFormat="1" x14ac:dyDescent="0.25">
      <c r="A511" s="41"/>
      <c r="B511" s="10"/>
      <c r="C511" s="41"/>
      <c r="D511" s="41"/>
    </row>
    <row r="512" spans="1:4" s="6" customFormat="1" x14ac:dyDescent="0.25">
      <c r="A512" s="41"/>
      <c r="B512" s="10"/>
      <c r="C512" s="41"/>
      <c r="D512" s="41"/>
    </row>
    <row r="513" spans="1:4" s="6" customFormat="1" x14ac:dyDescent="0.25">
      <c r="A513" s="41"/>
      <c r="B513" s="10"/>
      <c r="C513" s="41"/>
      <c r="D513" s="41"/>
    </row>
    <row r="514" spans="1:4" s="6" customFormat="1" x14ac:dyDescent="0.25">
      <c r="A514" s="41"/>
      <c r="B514" s="10"/>
      <c r="C514" s="41"/>
      <c r="D514" s="41"/>
    </row>
    <row r="515" spans="1:4" s="6" customFormat="1" x14ac:dyDescent="0.25">
      <c r="A515" s="41"/>
      <c r="B515" s="10"/>
      <c r="C515" s="41"/>
      <c r="D515" s="41"/>
    </row>
    <row r="516" spans="1:4" s="6" customFormat="1" x14ac:dyDescent="0.25">
      <c r="A516" s="41"/>
      <c r="B516" s="10"/>
      <c r="C516" s="41"/>
      <c r="D516" s="41"/>
    </row>
    <row r="517" spans="1:4" s="6" customFormat="1" x14ac:dyDescent="0.25">
      <c r="A517" s="41"/>
      <c r="B517" s="10"/>
      <c r="C517" s="41"/>
      <c r="D517" s="41"/>
    </row>
    <row r="518" spans="1:4" s="6" customFormat="1" x14ac:dyDescent="0.25">
      <c r="A518" s="41"/>
      <c r="B518" s="10"/>
      <c r="C518" s="41"/>
      <c r="D518" s="41"/>
    </row>
    <row r="519" spans="1:4" s="6" customFormat="1" x14ac:dyDescent="0.25">
      <c r="A519" s="41"/>
      <c r="B519" s="10"/>
      <c r="C519" s="41"/>
      <c r="D519" s="41"/>
    </row>
    <row r="520" spans="1:4" s="6" customFormat="1" x14ac:dyDescent="0.25">
      <c r="A520" s="41"/>
      <c r="B520" s="10"/>
      <c r="C520" s="41"/>
      <c r="D520" s="41"/>
    </row>
    <row r="521" spans="1:4" s="6" customFormat="1" x14ac:dyDescent="0.25">
      <c r="A521" s="41"/>
      <c r="B521" s="10"/>
      <c r="C521" s="41"/>
      <c r="D521" s="41"/>
    </row>
    <row r="522" spans="1:4" s="6" customFormat="1" x14ac:dyDescent="0.25">
      <c r="A522" s="41"/>
      <c r="B522" s="10"/>
      <c r="C522" s="41"/>
      <c r="D522" s="41"/>
    </row>
    <row r="523" spans="1:4" s="6" customFormat="1" x14ac:dyDescent="0.25">
      <c r="A523" s="41"/>
      <c r="B523" s="10"/>
      <c r="C523" s="41"/>
      <c r="D523" s="41"/>
    </row>
    <row r="524" spans="1:4" s="6" customFormat="1" x14ac:dyDescent="0.25">
      <c r="A524" s="41"/>
      <c r="B524" s="10"/>
      <c r="C524" s="41"/>
      <c r="D524" s="41"/>
    </row>
    <row r="525" spans="1:4" s="6" customFormat="1" x14ac:dyDescent="0.25">
      <c r="A525" s="41"/>
      <c r="B525" s="10"/>
      <c r="C525" s="41"/>
      <c r="D525" s="41"/>
    </row>
    <row r="526" spans="1:4" s="6" customFormat="1" x14ac:dyDescent="0.25">
      <c r="A526" s="41"/>
      <c r="B526" s="10"/>
      <c r="C526" s="41"/>
      <c r="D526" s="41"/>
    </row>
    <row r="527" spans="1:4" s="6" customFormat="1" x14ac:dyDescent="0.25">
      <c r="A527" s="41"/>
      <c r="B527" s="10"/>
      <c r="C527" s="41"/>
      <c r="D527" s="41"/>
    </row>
    <row r="528" spans="1:4" s="6" customFormat="1" x14ac:dyDescent="0.25">
      <c r="A528" s="41"/>
      <c r="B528" s="10"/>
      <c r="C528" s="41"/>
      <c r="D528" s="41"/>
    </row>
    <row r="529" spans="1:4" s="6" customFormat="1" x14ac:dyDescent="0.25">
      <c r="A529" s="41"/>
      <c r="B529" s="10"/>
      <c r="C529" s="41"/>
      <c r="D529" s="41"/>
    </row>
    <row r="530" spans="1:4" s="6" customFormat="1" x14ac:dyDescent="0.25">
      <c r="A530" s="41"/>
      <c r="B530" s="10"/>
      <c r="C530" s="41"/>
      <c r="D530" s="41"/>
    </row>
    <row r="531" spans="1:4" s="6" customFormat="1" x14ac:dyDescent="0.25">
      <c r="A531" s="41"/>
      <c r="B531" s="10"/>
      <c r="C531" s="41"/>
      <c r="D531" s="41"/>
    </row>
    <row r="532" spans="1:4" s="6" customFormat="1" x14ac:dyDescent="0.25">
      <c r="A532" s="41"/>
      <c r="B532" s="10"/>
      <c r="C532" s="41"/>
      <c r="D532" s="41"/>
    </row>
    <row r="533" spans="1:4" s="6" customFormat="1" x14ac:dyDescent="0.25">
      <c r="A533" s="41"/>
      <c r="B533" s="10"/>
      <c r="C533" s="41"/>
      <c r="D533" s="41"/>
    </row>
    <row r="534" spans="1:4" s="6" customFormat="1" x14ac:dyDescent="0.25">
      <c r="A534" s="41"/>
      <c r="B534" s="10"/>
      <c r="C534" s="41"/>
      <c r="D534" s="41"/>
    </row>
    <row r="535" spans="1:4" s="6" customFormat="1" x14ac:dyDescent="0.25">
      <c r="A535" s="41"/>
      <c r="B535" s="10"/>
      <c r="C535" s="41"/>
      <c r="D535" s="41"/>
    </row>
    <row r="536" spans="1:4" s="6" customFormat="1" x14ac:dyDescent="0.25">
      <c r="A536" s="41"/>
      <c r="B536" s="10"/>
      <c r="C536" s="41"/>
      <c r="D536" s="41"/>
    </row>
    <row r="537" spans="1:4" s="6" customFormat="1" x14ac:dyDescent="0.25">
      <c r="A537" s="41"/>
      <c r="B537" s="10"/>
      <c r="C537" s="41"/>
      <c r="D537" s="41"/>
    </row>
    <row r="538" spans="1:4" s="6" customFormat="1" x14ac:dyDescent="0.25">
      <c r="A538" s="41"/>
      <c r="B538" s="10"/>
      <c r="C538" s="41"/>
      <c r="D538" s="41"/>
    </row>
    <row r="539" spans="1:4" s="6" customFormat="1" x14ac:dyDescent="0.25">
      <c r="A539" s="41"/>
      <c r="B539" s="10"/>
      <c r="C539" s="41"/>
      <c r="D539" s="41"/>
    </row>
    <row r="540" spans="1:4" s="6" customFormat="1" x14ac:dyDescent="0.25">
      <c r="A540" s="41"/>
      <c r="B540" s="10"/>
      <c r="C540" s="41"/>
      <c r="D540" s="41"/>
    </row>
    <row r="541" spans="1:4" s="6" customFormat="1" x14ac:dyDescent="0.25">
      <c r="A541" s="41"/>
      <c r="B541" s="10"/>
      <c r="C541" s="41"/>
      <c r="D541" s="41"/>
    </row>
    <row r="542" spans="1:4" s="6" customFormat="1" x14ac:dyDescent="0.25">
      <c r="A542" s="41"/>
      <c r="B542" s="10"/>
      <c r="C542" s="41"/>
      <c r="D542" s="41"/>
    </row>
    <row r="543" spans="1:4" s="6" customFormat="1" x14ac:dyDescent="0.25">
      <c r="A543" s="41"/>
      <c r="B543" s="10"/>
      <c r="C543" s="41"/>
      <c r="D543" s="41"/>
    </row>
    <row r="544" spans="1:4" s="6" customFormat="1" x14ac:dyDescent="0.25">
      <c r="A544" s="41"/>
      <c r="B544" s="10"/>
      <c r="C544" s="41"/>
      <c r="D544" s="41"/>
    </row>
    <row r="545" spans="1:4" s="6" customFormat="1" x14ac:dyDescent="0.25">
      <c r="A545" s="41"/>
      <c r="B545" s="10"/>
      <c r="C545" s="41"/>
      <c r="D545" s="41"/>
    </row>
    <row r="546" spans="1:4" s="6" customFormat="1" x14ac:dyDescent="0.25">
      <c r="A546" s="41"/>
      <c r="B546" s="10"/>
      <c r="C546" s="41"/>
      <c r="D546" s="41"/>
    </row>
    <row r="547" spans="1:4" s="6" customFormat="1" x14ac:dyDescent="0.25">
      <c r="A547" s="41"/>
      <c r="B547" s="10"/>
      <c r="C547" s="41"/>
      <c r="D547" s="41"/>
    </row>
    <row r="548" spans="1:4" s="6" customFormat="1" x14ac:dyDescent="0.25">
      <c r="A548" s="41"/>
      <c r="B548" s="10"/>
      <c r="C548" s="41"/>
      <c r="D548" s="41"/>
    </row>
    <row r="549" spans="1:4" s="6" customFormat="1" x14ac:dyDescent="0.25">
      <c r="A549" s="41"/>
      <c r="B549" s="10"/>
      <c r="C549" s="41"/>
      <c r="D549" s="41"/>
    </row>
    <row r="550" spans="1:4" s="6" customFormat="1" x14ac:dyDescent="0.25">
      <c r="A550" s="41"/>
      <c r="B550" s="10"/>
      <c r="C550" s="41"/>
      <c r="D550" s="41"/>
    </row>
    <row r="551" spans="1:4" s="6" customFormat="1" x14ac:dyDescent="0.25">
      <c r="A551" s="41"/>
      <c r="B551" s="10"/>
      <c r="C551" s="41"/>
      <c r="D551" s="41"/>
    </row>
    <row r="552" spans="1:4" s="6" customFormat="1" x14ac:dyDescent="0.25">
      <c r="A552" s="41"/>
      <c r="B552" s="10"/>
      <c r="C552" s="41"/>
      <c r="D552" s="41"/>
    </row>
    <row r="553" spans="1:4" s="6" customFormat="1" x14ac:dyDescent="0.25">
      <c r="A553" s="41"/>
      <c r="B553" s="10"/>
      <c r="C553" s="41"/>
      <c r="D553" s="41"/>
    </row>
    <row r="554" spans="1:4" s="6" customFormat="1" x14ac:dyDescent="0.25">
      <c r="A554" s="41"/>
      <c r="B554" s="10"/>
      <c r="C554" s="41"/>
      <c r="D554" s="41"/>
    </row>
    <row r="555" spans="1:4" s="6" customFormat="1" x14ac:dyDescent="0.25">
      <c r="A555" s="41"/>
      <c r="B555" s="10"/>
      <c r="C555" s="41"/>
      <c r="D555" s="41"/>
    </row>
    <row r="556" spans="1:4" s="6" customFormat="1" x14ac:dyDescent="0.25">
      <c r="A556" s="41"/>
      <c r="B556" s="10"/>
      <c r="C556" s="41"/>
      <c r="D556" s="41"/>
    </row>
    <row r="557" spans="1:4" s="6" customFormat="1" x14ac:dyDescent="0.25">
      <c r="A557" s="41"/>
      <c r="B557" s="10"/>
      <c r="C557" s="41"/>
      <c r="D557" s="41"/>
    </row>
    <row r="558" spans="1:4" s="6" customFormat="1" x14ac:dyDescent="0.25">
      <c r="A558" s="41"/>
      <c r="B558" s="10"/>
      <c r="C558" s="41"/>
      <c r="D558" s="41"/>
    </row>
    <row r="559" spans="1:4" s="6" customFormat="1" x14ac:dyDescent="0.25">
      <c r="A559" s="41"/>
      <c r="B559" s="10"/>
      <c r="C559" s="41"/>
      <c r="D559" s="41"/>
    </row>
    <row r="560" spans="1:4" s="6" customFormat="1" x14ac:dyDescent="0.25">
      <c r="A560" s="41"/>
      <c r="B560" s="10"/>
      <c r="C560" s="41"/>
      <c r="D560" s="41"/>
    </row>
    <row r="561" spans="1:4" s="6" customFormat="1" x14ac:dyDescent="0.25">
      <c r="A561" s="41"/>
      <c r="B561" s="10"/>
      <c r="C561" s="41"/>
      <c r="D561" s="41"/>
    </row>
    <row r="562" spans="1:4" s="6" customFormat="1" x14ac:dyDescent="0.25">
      <c r="A562" s="41"/>
      <c r="B562" s="10"/>
      <c r="C562" s="41"/>
      <c r="D562" s="41"/>
    </row>
    <row r="563" spans="1:4" s="6" customFormat="1" x14ac:dyDescent="0.25">
      <c r="A563" s="41"/>
      <c r="B563" s="10"/>
      <c r="C563" s="41"/>
      <c r="D563" s="41"/>
    </row>
    <row r="564" spans="1:4" s="6" customFormat="1" x14ac:dyDescent="0.25">
      <c r="A564" s="41"/>
      <c r="B564" s="10"/>
      <c r="C564" s="41"/>
      <c r="D564" s="41"/>
    </row>
    <row r="565" spans="1:4" s="6" customFormat="1" x14ac:dyDescent="0.25">
      <c r="A565" s="41"/>
      <c r="B565" s="10"/>
      <c r="C565" s="41"/>
      <c r="D565" s="41"/>
    </row>
    <row r="566" spans="1:4" s="6" customFormat="1" x14ac:dyDescent="0.25">
      <c r="A566" s="41"/>
      <c r="B566" s="10"/>
      <c r="C566" s="41"/>
      <c r="D566" s="41"/>
    </row>
    <row r="567" spans="1:4" s="6" customFormat="1" x14ac:dyDescent="0.25">
      <c r="A567" s="41"/>
      <c r="B567" s="10"/>
      <c r="C567" s="41"/>
      <c r="D567" s="41"/>
    </row>
    <row r="568" spans="1:4" s="6" customFormat="1" x14ac:dyDescent="0.25">
      <c r="A568" s="41"/>
      <c r="B568" s="10"/>
      <c r="C568" s="41"/>
      <c r="D568" s="41"/>
    </row>
    <row r="569" spans="1:4" s="6" customFormat="1" x14ac:dyDescent="0.25">
      <c r="A569" s="41"/>
      <c r="B569" s="10"/>
      <c r="C569" s="41"/>
      <c r="D569" s="41"/>
    </row>
    <row r="570" spans="1:4" s="6" customFormat="1" x14ac:dyDescent="0.25">
      <c r="A570" s="41"/>
      <c r="B570" s="10"/>
      <c r="C570" s="41"/>
      <c r="D570" s="41"/>
    </row>
    <row r="571" spans="1:4" s="6" customFormat="1" x14ac:dyDescent="0.25">
      <c r="A571" s="41"/>
      <c r="B571" s="10"/>
      <c r="C571" s="41"/>
      <c r="D571" s="41"/>
    </row>
    <row r="572" spans="1:4" s="6" customFormat="1" x14ac:dyDescent="0.25">
      <c r="A572" s="41"/>
      <c r="B572" s="10"/>
      <c r="C572" s="41"/>
      <c r="D572" s="41"/>
    </row>
    <row r="573" spans="1:4" s="6" customFormat="1" x14ac:dyDescent="0.25">
      <c r="A573" s="41"/>
      <c r="B573" s="10"/>
      <c r="C573" s="41"/>
      <c r="D573" s="41"/>
    </row>
    <row r="574" spans="1:4" s="6" customFormat="1" x14ac:dyDescent="0.25">
      <c r="A574" s="41"/>
      <c r="B574" s="10"/>
      <c r="C574" s="41"/>
      <c r="D574" s="41"/>
    </row>
    <row r="575" spans="1:4" s="6" customFormat="1" x14ac:dyDescent="0.25">
      <c r="A575" s="41"/>
      <c r="B575" s="10"/>
      <c r="C575" s="41"/>
      <c r="D575" s="41"/>
    </row>
    <row r="576" spans="1:4" s="6" customFormat="1" x14ac:dyDescent="0.25">
      <c r="A576" s="41"/>
      <c r="B576" s="10"/>
      <c r="C576" s="41"/>
      <c r="D576" s="41"/>
    </row>
    <row r="577" spans="1:4" s="6" customFormat="1" x14ac:dyDescent="0.25">
      <c r="A577" s="41"/>
      <c r="B577" s="10"/>
      <c r="C577" s="41"/>
      <c r="D577" s="41"/>
    </row>
    <row r="578" spans="1:4" s="6" customFormat="1" x14ac:dyDescent="0.25">
      <c r="A578" s="41"/>
      <c r="B578" s="10"/>
      <c r="C578" s="41"/>
      <c r="D578" s="41"/>
    </row>
    <row r="579" spans="1:4" s="6" customFormat="1" x14ac:dyDescent="0.25">
      <c r="A579" s="41"/>
      <c r="B579" s="10"/>
      <c r="C579" s="41"/>
      <c r="D579" s="41"/>
    </row>
    <row r="580" spans="1:4" s="6" customFormat="1" x14ac:dyDescent="0.25">
      <c r="A580" s="41"/>
      <c r="B580" s="10"/>
      <c r="C580" s="41"/>
      <c r="D580" s="41"/>
    </row>
    <row r="581" spans="1:4" s="6" customFormat="1" x14ac:dyDescent="0.25">
      <c r="A581" s="41"/>
      <c r="B581" s="10"/>
      <c r="C581" s="41"/>
      <c r="D581" s="41"/>
    </row>
    <row r="582" spans="1:4" s="6" customFormat="1" x14ac:dyDescent="0.25">
      <c r="A582" s="41"/>
      <c r="B582" s="10"/>
      <c r="C582" s="41"/>
      <c r="D582" s="41"/>
    </row>
    <row r="583" spans="1:4" s="6" customFormat="1" x14ac:dyDescent="0.25">
      <c r="A583" s="41"/>
      <c r="B583" s="10"/>
      <c r="C583" s="41"/>
      <c r="D583" s="41"/>
    </row>
    <row r="584" spans="1:4" s="6" customFormat="1" x14ac:dyDescent="0.25">
      <c r="A584" s="41"/>
      <c r="B584" s="10"/>
      <c r="C584" s="41"/>
      <c r="D584" s="41"/>
    </row>
    <row r="585" spans="1:4" s="6" customFormat="1" x14ac:dyDescent="0.25">
      <c r="A585" s="41"/>
      <c r="B585" s="10"/>
      <c r="C585" s="41"/>
      <c r="D585" s="41"/>
    </row>
    <row r="586" spans="1:4" s="6" customFormat="1" x14ac:dyDescent="0.25">
      <c r="A586" s="41"/>
      <c r="B586" s="10"/>
      <c r="C586" s="41"/>
      <c r="D586" s="41"/>
    </row>
    <row r="587" spans="1:4" s="6" customFormat="1" x14ac:dyDescent="0.25">
      <c r="A587" s="41"/>
      <c r="B587" s="10"/>
      <c r="C587" s="41"/>
      <c r="D587" s="41"/>
    </row>
    <row r="588" spans="1:4" s="6" customFormat="1" x14ac:dyDescent="0.25">
      <c r="A588" s="41"/>
      <c r="B588" s="10"/>
      <c r="C588" s="41"/>
      <c r="D588" s="41"/>
    </row>
    <row r="589" spans="1:4" s="6" customFormat="1" x14ac:dyDescent="0.25">
      <c r="A589" s="41"/>
      <c r="B589" s="10"/>
      <c r="C589" s="41"/>
      <c r="D589" s="41"/>
    </row>
  </sheetData>
  <protectedRanges>
    <protectedRange sqref="J3" name="Range2_1"/>
  </protectedRanges>
  <mergeCells count="3">
    <mergeCell ref="A2:D2"/>
    <mergeCell ref="A1:D1"/>
    <mergeCell ref="J7:K7"/>
  </mergeCells>
  <pageMargins left="0" right="0" top="0" bottom="0"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90" zoomScaleNormal="90" workbookViewId="0">
      <selection sqref="A1:D1"/>
    </sheetView>
  </sheetViews>
  <sheetFormatPr defaultRowHeight="15" x14ac:dyDescent="0.25"/>
  <cols>
    <col min="1" max="1" width="3.140625" style="22" bestFit="1" customWidth="1"/>
    <col min="2" max="2" width="69.7109375" customWidth="1"/>
    <col min="3" max="3" width="4.28515625" style="23" customWidth="1"/>
    <col min="4" max="4" width="4.140625" style="23" customWidth="1"/>
    <col min="5" max="5" width="7.42578125" customWidth="1"/>
    <col min="6" max="6" width="6.42578125" customWidth="1"/>
    <col min="7" max="7" width="6.85546875" customWidth="1"/>
    <col min="8" max="8" width="7.5703125" customWidth="1"/>
    <col min="9" max="9" width="6.140625" customWidth="1"/>
    <col min="10" max="10" width="6" customWidth="1"/>
    <col min="11" max="11" width="6.28515625" customWidth="1"/>
    <col min="12" max="12" width="7.140625" customWidth="1"/>
    <col min="13" max="13" width="6.5703125" customWidth="1"/>
  </cols>
  <sheetData>
    <row r="1" spans="1:13" x14ac:dyDescent="0.25">
      <c r="A1" s="109" t="s">
        <v>184</v>
      </c>
      <c r="B1" s="109"/>
      <c r="C1" s="109"/>
      <c r="D1" s="109"/>
    </row>
    <row r="2" spans="1:13" x14ac:dyDescent="0.25">
      <c r="A2" s="108" t="s">
        <v>140</v>
      </c>
      <c r="B2" s="108"/>
      <c r="C2" s="108"/>
      <c r="D2" s="108"/>
    </row>
    <row r="3" spans="1:13" ht="124.5" x14ac:dyDescent="0.25">
      <c r="A3" s="19" t="s">
        <v>131</v>
      </c>
      <c r="B3" s="19" t="s">
        <v>132</v>
      </c>
      <c r="C3" s="101" t="s">
        <v>133</v>
      </c>
      <c r="D3" s="101" t="s">
        <v>134</v>
      </c>
      <c r="E3" s="79" t="s">
        <v>170</v>
      </c>
      <c r="F3" s="79" t="s">
        <v>171</v>
      </c>
      <c r="G3" s="80" t="s">
        <v>172</v>
      </c>
      <c r="H3" s="80" t="s">
        <v>181</v>
      </c>
      <c r="I3" s="81" t="s">
        <v>173</v>
      </c>
      <c r="J3" s="82" t="s">
        <v>174</v>
      </c>
      <c r="K3" s="82" t="s">
        <v>175</v>
      </c>
      <c r="L3" s="82" t="s">
        <v>176</v>
      </c>
      <c r="M3" s="82" t="s">
        <v>177</v>
      </c>
    </row>
    <row r="4" spans="1:13" ht="45" x14ac:dyDescent="0.25">
      <c r="A4" s="21">
        <v>1</v>
      </c>
      <c r="B4" s="20" t="s">
        <v>0</v>
      </c>
      <c r="C4" s="21" t="s">
        <v>1</v>
      </c>
      <c r="D4" s="21">
        <v>50</v>
      </c>
      <c r="E4" s="83"/>
      <c r="F4" s="83"/>
      <c r="G4" s="83"/>
      <c r="H4" s="83"/>
      <c r="I4" s="83"/>
      <c r="J4" s="84"/>
      <c r="K4" s="84">
        <f>J4*1.2</f>
        <v>0</v>
      </c>
      <c r="L4" s="84">
        <f>D4*J4</f>
        <v>0</v>
      </c>
      <c r="M4" s="84">
        <f>L4*1.2</f>
        <v>0</v>
      </c>
    </row>
    <row r="5" spans="1:13" ht="45" x14ac:dyDescent="0.25">
      <c r="A5" s="21">
        <v>2</v>
      </c>
      <c r="B5" s="20" t="s">
        <v>2</v>
      </c>
      <c r="C5" s="21" t="s">
        <v>1</v>
      </c>
      <c r="D5" s="21">
        <v>50</v>
      </c>
      <c r="E5" s="83"/>
      <c r="F5" s="83"/>
      <c r="G5" s="83"/>
      <c r="H5" s="83"/>
      <c r="I5" s="83"/>
      <c r="J5" s="84"/>
      <c r="K5" s="84">
        <f t="shared" ref="K5:K22" si="0">J5*1.2</f>
        <v>0</v>
      </c>
      <c r="L5" s="84">
        <f t="shared" ref="L5:L22" si="1">D5*J5</f>
        <v>0</v>
      </c>
      <c r="M5" s="84">
        <f t="shared" ref="M5:M23" si="2">L5*1.2</f>
        <v>0</v>
      </c>
    </row>
    <row r="6" spans="1:13" ht="75" x14ac:dyDescent="0.25">
      <c r="A6" s="21">
        <v>3</v>
      </c>
      <c r="B6" s="20" t="s">
        <v>3</v>
      </c>
      <c r="C6" s="21" t="s">
        <v>1</v>
      </c>
      <c r="D6" s="21">
        <v>50</v>
      </c>
      <c r="E6" s="83"/>
      <c r="F6" s="83"/>
      <c r="G6" s="83"/>
      <c r="H6" s="83"/>
      <c r="I6" s="83"/>
      <c r="J6" s="84"/>
      <c r="K6" s="84">
        <f t="shared" si="0"/>
        <v>0</v>
      </c>
      <c r="L6" s="84">
        <f t="shared" si="1"/>
        <v>0</v>
      </c>
      <c r="M6" s="84">
        <f t="shared" si="2"/>
        <v>0</v>
      </c>
    </row>
    <row r="7" spans="1:13" ht="60" x14ac:dyDescent="0.25">
      <c r="A7" s="21">
        <v>4</v>
      </c>
      <c r="B7" s="20" t="s">
        <v>4</v>
      </c>
      <c r="C7" s="21" t="s">
        <v>1</v>
      </c>
      <c r="D7" s="21">
        <v>50</v>
      </c>
      <c r="E7" s="83"/>
      <c r="F7" s="83"/>
      <c r="G7" s="83"/>
      <c r="H7" s="83"/>
      <c r="I7" s="83"/>
      <c r="J7" s="84"/>
      <c r="K7" s="84">
        <f t="shared" si="0"/>
        <v>0</v>
      </c>
      <c r="L7" s="84">
        <f t="shared" si="1"/>
        <v>0</v>
      </c>
      <c r="M7" s="84">
        <f t="shared" si="2"/>
        <v>0</v>
      </c>
    </row>
    <row r="8" spans="1:13" ht="45" x14ac:dyDescent="0.25">
      <c r="A8" s="21">
        <v>5</v>
      </c>
      <c r="B8" s="20" t="s">
        <v>5</v>
      </c>
      <c r="C8" s="21" t="s">
        <v>1</v>
      </c>
      <c r="D8" s="21">
        <v>50</v>
      </c>
      <c r="E8" s="83"/>
      <c r="F8" s="83"/>
      <c r="G8" s="83"/>
      <c r="H8" s="83"/>
      <c r="I8" s="83"/>
      <c r="J8" s="84"/>
      <c r="K8" s="84">
        <f t="shared" si="0"/>
        <v>0</v>
      </c>
      <c r="L8" s="84">
        <f t="shared" si="1"/>
        <v>0</v>
      </c>
      <c r="M8" s="84">
        <f t="shared" si="2"/>
        <v>0</v>
      </c>
    </row>
    <row r="9" spans="1:13" ht="45" x14ac:dyDescent="0.25">
      <c r="A9" s="21">
        <v>6</v>
      </c>
      <c r="B9" s="20" t="s">
        <v>6</v>
      </c>
      <c r="C9" s="21" t="s">
        <v>1</v>
      </c>
      <c r="D9" s="21">
        <v>30</v>
      </c>
      <c r="E9" s="83"/>
      <c r="F9" s="83"/>
      <c r="G9" s="83"/>
      <c r="H9" s="83"/>
      <c r="I9" s="83"/>
      <c r="J9" s="84"/>
      <c r="K9" s="84">
        <f t="shared" si="0"/>
        <v>0</v>
      </c>
      <c r="L9" s="84">
        <f t="shared" si="1"/>
        <v>0</v>
      </c>
      <c r="M9" s="84">
        <f t="shared" si="2"/>
        <v>0</v>
      </c>
    </row>
    <row r="10" spans="1:13" ht="45" x14ac:dyDescent="0.25">
      <c r="A10" s="21">
        <v>7</v>
      </c>
      <c r="B10" s="20" t="s">
        <v>7</v>
      </c>
      <c r="C10" s="21" t="s">
        <v>1</v>
      </c>
      <c r="D10" s="21">
        <v>30</v>
      </c>
      <c r="E10" s="83"/>
      <c r="F10" s="83"/>
      <c r="G10" s="83"/>
      <c r="H10" s="83"/>
      <c r="I10" s="83"/>
      <c r="J10" s="84"/>
      <c r="K10" s="84">
        <f t="shared" si="0"/>
        <v>0</v>
      </c>
      <c r="L10" s="84">
        <f t="shared" si="1"/>
        <v>0</v>
      </c>
      <c r="M10" s="84">
        <f t="shared" si="2"/>
        <v>0</v>
      </c>
    </row>
    <row r="11" spans="1:13" ht="60" x14ac:dyDescent="0.25">
      <c r="A11" s="21">
        <v>8</v>
      </c>
      <c r="B11" s="20" t="s">
        <v>8</v>
      </c>
      <c r="C11" s="21" t="s">
        <v>1</v>
      </c>
      <c r="D11" s="21">
        <v>30</v>
      </c>
      <c r="E11" s="83"/>
      <c r="F11" s="83"/>
      <c r="G11" s="83"/>
      <c r="H11" s="83"/>
      <c r="I11" s="83"/>
      <c r="J11" s="84"/>
      <c r="K11" s="84">
        <f t="shared" si="0"/>
        <v>0</v>
      </c>
      <c r="L11" s="84">
        <f t="shared" si="1"/>
        <v>0</v>
      </c>
      <c r="M11" s="84">
        <f t="shared" si="2"/>
        <v>0</v>
      </c>
    </row>
    <row r="12" spans="1:13" ht="60" x14ac:dyDescent="0.25">
      <c r="A12" s="21">
        <v>9</v>
      </c>
      <c r="B12" s="20" t="s">
        <v>9</v>
      </c>
      <c r="C12" s="21" t="s">
        <v>1</v>
      </c>
      <c r="D12" s="21">
        <v>50</v>
      </c>
      <c r="E12" s="83"/>
      <c r="F12" s="83"/>
      <c r="G12" s="83"/>
      <c r="H12" s="83"/>
      <c r="I12" s="83"/>
      <c r="J12" s="84"/>
      <c r="K12" s="84">
        <f t="shared" si="0"/>
        <v>0</v>
      </c>
      <c r="L12" s="84">
        <f t="shared" si="1"/>
        <v>0</v>
      </c>
      <c r="M12" s="84">
        <f t="shared" si="2"/>
        <v>0</v>
      </c>
    </row>
    <row r="13" spans="1:13" ht="60" x14ac:dyDescent="0.25">
      <c r="A13" s="21">
        <v>10</v>
      </c>
      <c r="B13" s="20" t="s">
        <v>10</v>
      </c>
      <c r="C13" s="21" t="s">
        <v>1</v>
      </c>
      <c r="D13" s="21">
        <v>50</v>
      </c>
      <c r="E13" s="83"/>
      <c r="F13" s="83"/>
      <c r="G13" s="83"/>
      <c r="H13" s="83"/>
      <c r="I13" s="83"/>
      <c r="J13" s="84"/>
      <c r="K13" s="84">
        <f t="shared" si="0"/>
        <v>0</v>
      </c>
      <c r="L13" s="84">
        <f t="shared" si="1"/>
        <v>0</v>
      </c>
      <c r="M13" s="84">
        <f t="shared" si="2"/>
        <v>0</v>
      </c>
    </row>
    <row r="14" spans="1:13" ht="15.75" x14ac:dyDescent="0.25">
      <c r="A14" s="21">
        <v>11</v>
      </c>
      <c r="B14" s="20" t="s">
        <v>11</v>
      </c>
      <c r="C14" s="21" t="s">
        <v>1</v>
      </c>
      <c r="D14" s="21">
        <v>500</v>
      </c>
      <c r="E14" s="83"/>
      <c r="F14" s="83"/>
      <c r="G14" s="83"/>
      <c r="H14" s="83"/>
      <c r="I14" s="83"/>
      <c r="J14" s="84"/>
      <c r="K14" s="84">
        <f t="shared" si="0"/>
        <v>0</v>
      </c>
      <c r="L14" s="84">
        <f t="shared" si="1"/>
        <v>0</v>
      </c>
      <c r="M14" s="84">
        <f t="shared" si="2"/>
        <v>0</v>
      </c>
    </row>
    <row r="15" spans="1:13" ht="45" x14ac:dyDescent="0.25">
      <c r="A15" s="21">
        <v>12</v>
      </c>
      <c r="B15" s="20" t="s">
        <v>12</v>
      </c>
      <c r="C15" s="21" t="s">
        <v>1</v>
      </c>
      <c r="D15" s="21">
        <v>40</v>
      </c>
      <c r="E15" s="83"/>
      <c r="F15" s="83"/>
      <c r="G15" s="83"/>
      <c r="H15" s="83"/>
      <c r="I15" s="83"/>
      <c r="J15" s="84"/>
      <c r="K15" s="84">
        <f t="shared" si="0"/>
        <v>0</v>
      </c>
      <c r="L15" s="84">
        <f t="shared" si="1"/>
        <v>0</v>
      </c>
      <c r="M15" s="84">
        <f t="shared" si="2"/>
        <v>0</v>
      </c>
    </row>
    <row r="16" spans="1:13" ht="60" x14ac:dyDescent="0.25">
      <c r="A16" s="21">
        <v>13</v>
      </c>
      <c r="B16" s="20" t="s">
        <v>13</v>
      </c>
      <c r="C16" s="21" t="s">
        <v>1</v>
      </c>
      <c r="D16" s="21">
        <v>50</v>
      </c>
      <c r="E16" s="83"/>
      <c r="F16" s="83"/>
      <c r="G16" s="83"/>
      <c r="H16" s="83"/>
      <c r="I16" s="83"/>
      <c r="J16" s="84"/>
      <c r="K16" s="84">
        <f t="shared" si="0"/>
        <v>0</v>
      </c>
      <c r="L16" s="84">
        <f t="shared" si="1"/>
        <v>0</v>
      </c>
      <c r="M16" s="84">
        <f t="shared" si="2"/>
        <v>0</v>
      </c>
    </row>
    <row r="17" spans="1:13" ht="90" x14ac:dyDescent="0.25">
      <c r="A17" s="21">
        <v>14</v>
      </c>
      <c r="B17" s="20" t="s">
        <v>14</v>
      </c>
      <c r="C17" s="21" t="s">
        <v>1</v>
      </c>
      <c r="D17" s="21">
        <v>50</v>
      </c>
      <c r="E17" s="83"/>
      <c r="F17" s="83"/>
      <c r="G17" s="83"/>
      <c r="H17" s="83"/>
      <c r="I17" s="83"/>
      <c r="J17" s="84"/>
      <c r="K17" s="84">
        <f t="shared" si="0"/>
        <v>0</v>
      </c>
      <c r="L17" s="84">
        <f t="shared" si="1"/>
        <v>0</v>
      </c>
      <c r="M17" s="84">
        <f t="shared" si="2"/>
        <v>0</v>
      </c>
    </row>
    <row r="18" spans="1:13" ht="45" x14ac:dyDescent="0.25">
      <c r="A18" s="21">
        <v>15</v>
      </c>
      <c r="B18" s="20" t="s">
        <v>160</v>
      </c>
      <c r="C18" s="21" t="s">
        <v>1</v>
      </c>
      <c r="D18" s="21">
        <v>400</v>
      </c>
      <c r="E18" s="83"/>
      <c r="F18" s="83"/>
      <c r="G18" s="83"/>
      <c r="H18" s="83"/>
      <c r="I18" s="83"/>
      <c r="J18" s="84"/>
      <c r="K18" s="84">
        <f t="shared" si="0"/>
        <v>0</v>
      </c>
      <c r="L18" s="84">
        <f t="shared" si="1"/>
        <v>0</v>
      </c>
      <c r="M18" s="84">
        <f t="shared" si="2"/>
        <v>0</v>
      </c>
    </row>
    <row r="19" spans="1:13" ht="45" x14ac:dyDescent="0.25">
      <c r="A19" s="21">
        <v>16</v>
      </c>
      <c r="B19" s="20" t="s">
        <v>15</v>
      </c>
      <c r="C19" s="21" t="s">
        <v>1</v>
      </c>
      <c r="D19" s="21">
        <v>10</v>
      </c>
      <c r="E19" s="83"/>
      <c r="F19" s="83"/>
      <c r="G19" s="83"/>
      <c r="H19" s="83"/>
      <c r="I19" s="83"/>
      <c r="J19" s="84"/>
      <c r="K19" s="84">
        <f t="shared" si="0"/>
        <v>0</v>
      </c>
      <c r="L19" s="84">
        <f t="shared" si="1"/>
        <v>0</v>
      </c>
      <c r="M19" s="84">
        <f t="shared" si="2"/>
        <v>0</v>
      </c>
    </row>
    <row r="20" spans="1:13" ht="45" x14ac:dyDescent="0.25">
      <c r="A20" s="21">
        <v>17</v>
      </c>
      <c r="B20" s="20" t="s">
        <v>16</v>
      </c>
      <c r="C20" s="21" t="s">
        <v>1</v>
      </c>
      <c r="D20" s="21">
        <v>10</v>
      </c>
      <c r="E20" s="83"/>
      <c r="F20" s="83"/>
      <c r="G20" s="83"/>
      <c r="H20" s="83"/>
      <c r="I20" s="83"/>
      <c r="J20" s="84"/>
      <c r="K20" s="84">
        <f t="shared" si="0"/>
        <v>0</v>
      </c>
      <c r="L20" s="84">
        <f t="shared" si="1"/>
        <v>0</v>
      </c>
      <c r="M20" s="84">
        <f t="shared" si="2"/>
        <v>0</v>
      </c>
    </row>
    <row r="21" spans="1:13" ht="60" x14ac:dyDescent="0.25">
      <c r="A21" s="21">
        <v>18</v>
      </c>
      <c r="B21" s="20" t="s">
        <v>17</v>
      </c>
      <c r="C21" s="21" t="s">
        <v>1</v>
      </c>
      <c r="D21" s="21">
        <v>10</v>
      </c>
      <c r="E21" s="83"/>
      <c r="F21" s="83"/>
      <c r="G21" s="83"/>
      <c r="H21" s="83"/>
      <c r="I21" s="83"/>
      <c r="J21" s="84"/>
      <c r="K21" s="84">
        <f t="shared" si="0"/>
        <v>0</v>
      </c>
      <c r="L21" s="84">
        <f t="shared" si="1"/>
        <v>0</v>
      </c>
      <c r="M21" s="84">
        <f t="shared" si="2"/>
        <v>0</v>
      </c>
    </row>
    <row r="22" spans="1:13" ht="45" x14ac:dyDescent="0.25">
      <c r="A22" s="21">
        <v>19</v>
      </c>
      <c r="B22" s="20" t="s">
        <v>18</v>
      </c>
      <c r="C22" s="21" t="s">
        <v>1</v>
      </c>
      <c r="D22" s="21">
        <v>20</v>
      </c>
      <c r="E22" s="83"/>
      <c r="F22" s="83"/>
      <c r="G22" s="83"/>
      <c r="H22" s="83"/>
      <c r="I22" s="83"/>
      <c r="J22" s="84"/>
      <c r="K22" s="84">
        <f t="shared" si="0"/>
        <v>0</v>
      </c>
      <c r="L22" s="84">
        <f t="shared" si="1"/>
        <v>0</v>
      </c>
      <c r="M22" s="84">
        <f t="shared" si="2"/>
        <v>0</v>
      </c>
    </row>
    <row r="23" spans="1:13" ht="15.75" x14ac:dyDescent="0.25">
      <c r="J23" s="110" t="s">
        <v>178</v>
      </c>
      <c r="K23" s="111"/>
      <c r="L23" s="87">
        <f>SUM(L4:L22)</f>
        <v>0</v>
      </c>
      <c r="M23" s="84">
        <f t="shared" si="2"/>
        <v>0</v>
      </c>
    </row>
    <row r="24" spans="1:13" x14ac:dyDescent="0.25">
      <c r="M24" s="85"/>
    </row>
  </sheetData>
  <protectedRanges>
    <protectedRange sqref="J3" name="Range2_1"/>
  </protectedRanges>
  <mergeCells count="3">
    <mergeCell ref="A2:D2"/>
    <mergeCell ref="A1:D1"/>
    <mergeCell ref="J23:K23"/>
  </mergeCells>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Normal="100" workbookViewId="0">
      <selection sqref="A1:D1"/>
    </sheetView>
  </sheetViews>
  <sheetFormatPr defaultRowHeight="15" x14ac:dyDescent="0.25"/>
  <cols>
    <col min="1" max="1" width="3.140625" bestFit="1" customWidth="1"/>
    <col min="2" max="2" width="59.5703125" customWidth="1"/>
    <col min="3" max="3" width="3.42578125" customWidth="1"/>
    <col min="4" max="4" width="5.42578125" customWidth="1"/>
    <col min="5" max="5" width="6" customWidth="1"/>
    <col min="6" max="7" width="5.28515625" customWidth="1"/>
    <col min="8" max="8" width="6.42578125" customWidth="1"/>
    <col min="9" max="10" width="5.140625" customWidth="1"/>
    <col min="11" max="11" width="7.140625" customWidth="1"/>
    <col min="12" max="12" width="6.5703125" customWidth="1"/>
    <col min="13" max="13" width="5.28515625" customWidth="1"/>
  </cols>
  <sheetData>
    <row r="1" spans="1:13" ht="15" customHeight="1" x14ac:dyDescent="0.25">
      <c r="A1" s="109" t="s">
        <v>184</v>
      </c>
      <c r="B1" s="109"/>
      <c r="C1" s="109"/>
      <c r="D1" s="109"/>
    </row>
    <row r="2" spans="1:13" x14ac:dyDescent="0.25">
      <c r="A2" s="112" t="s">
        <v>141</v>
      </c>
      <c r="B2" s="112"/>
      <c r="C2" s="112"/>
      <c r="D2" s="112"/>
    </row>
    <row r="3" spans="1:13" ht="146.25" x14ac:dyDescent="0.25">
      <c r="A3" s="53" t="s">
        <v>131</v>
      </c>
      <c r="B3" s="53" t="s">
        <v>132</v>
      </c>
      <c r="C3" s="102" t="s">
        <v>133</v>
      </c>
      <c r="D3" s="102" t="s">
        <v>134</v>
      </c>
      <c r="E3" s="79" t="s">
        <v>170</v>
      </c>
      <c r="F3" s="79" t="s">
        <v>171</v>
      </c>
      <c r="G3" s="80" t="s">
        <v>172</v>
      </c>
      <c r="H3" s="80" t="s">
        <v>181</v>
      </c>
      <c r="I3" s="81" t="s">
        <v>173</v>
      </c>
      <c r="J3" s="82" t="s">
        <v>174</v>
      </c>
      <c r="K3" s="82" t="s">
        <v>175</v>
      </c>
      <c r="L3" s="82" t="s">
        <v>176</v>
      </c>
      <c r="M3" s="82" t="s">
        <v>177</v>
      </c>
    </row>
    <row r="4" spans="1:13" ht="30" x14ac:dyDescent="0.25">
      <c r="A4" s="54">
        <v>1</v>
      </c>
      <c r="B4" s="55" t="s">
        <v>19</v>
      </c>
      <c r="C4" s="54" t="s">
        <v>1</v>
      </c>
      <c r="D4" s="54">
        <v>400</v>
      </c>
      <c r="E4" s="88"/>
      <c r="F4" s="88"/>
      <c r="G4" s="88"/>
      <c r="H4" s="88"/>
      <c r="I4" s="88"/>
      <c r="J4" s="88"/>
      <c r="K4" s="84">
        <f>J4*1.2</f>
        <v>0</v>
      </c>
      <c r="L4" s="84">
        <f>D4*J4</f>
        <v>0</v>
      </c>
      <c r="M4" s="84">
        <f>L4*1.2</f>
        <v>0</v>
      </c>
    </row>
    <row r="5" spans="1:13" ht="30" x14ac:dyDescent="0.25">
      <c r="A5" s="54">
        <v>2</v>
      </c>
      <c r="B5" s="55" t="s">
        <v>20</v>
      </c>
      <c r="C5" s="54" t="s">
        <v>1</v>
      </c>
      <c r="D5" s="54">
        <v>800</v>
      </c>
      <c r="E5" s="88"/>
      <c r="F5" s="88"/>
      <c r="G5" s="88"/>
      <c r="H5" s="88"/>
      <c r="I5" s="88"/>
      <c r="J5" s="88"/>
      <c r="K5" s="84">
        <f t="shared" ref="K5:K13" si="0">J5*1.2</f>
        <v>0</v>
      </c>
      <c r="L5" s="84">
        <f t="shared" ref="L5:L13" si="1">D5*J5</f>
        <v>0</v>
      </c>
      <c r="M5" s="84">
        <f t="shared" ref="M5:M13" si="2">L5*1.2</f>
        <v>0</v>
      </c>
    </row>
    <row r="6" spans="1:13" ht="30" x14ac:dyDescent="0.25">
      <c r="A6" s="54">
        <v>3</v>
      </c>
      <c r="B6" s="55" t="s">
        <v>21</v>
      </c>
      <c r="C6" s="54" t="s">
        <v>1</v>
      </c>
      <c r="D6" s="54">
        <v>100</v>
      </c>
      <c r="E6" s="88"/>
      <c r="F6" s="88"/>
      <c r="G6" s="88"/>
      <c r="H6" s="88"/>
      <c r="I6" s="88"/>
      <c r="J6" s="88"/>
      <c r="K6" s="84">
        <f t="shared" si="0"/>
        <v>0</v>
      </c>
      <c r="L6" s="84">
        <f t="shared" si="1"/>
        <v>0</v>
      </c>
      <c r="M6" s="84">
        <f t="shared" si="2"/>
        <v>0</v>
      </c>
    </row>
    <row r="7" spans="1:13" ht="30" x14ac:dyDescent="0.25">
      <c r="A7" s="54">
        <v>4</v>
      </c>
      <c r="B7" s="55" t="s">
        <v>22</v>
      </c>
      <c r="C7" s="54" t="s">
        <v>1</v>
      </c>
      <c r="D7" s="54">
        <v>100</v>
      </c>
      <c r="E7" s="89"/>
      <c r="F7" s="89"/>
      <c r="G7" s="89"/>
      <c r="H7" s="89"/>
      <c r="I7" s="89"/>
      <c r="J7" s="89"/>
      <c r="K7" s="84">
        <f t="shared" si="0"/>
        <v>0</v>
      </c>
      <c r="L7" s="84">
        <f t="shared" si="1"/>
        <v>0</v>
      </c>
      <c r="M7" s="84">
        <f t="shared" si="2"/>
        <v>0</v>
      </c>
    </row>
    <row r="8" spans="1:13" ht="30" x14ac:dyDescent="0.25">
      <c r="A8" s="54">
        <v>5</v>
      </c>
      <c r="B8" s="55" t="s">
        <v>23</v>
      </c>
      <c r="C8" s="54" t="s">
        <v>1</v>
      </c>
      <c r="D8" s="54">
        <v>400</v>
      </c>
      <c r="E8" s="89"/>
      <c r="F8" s="89"/>
      <c r="G8" s="89"/>
      <c r="H8" s="89"/>
      <c r="I8" s="89"/>
      <c r="J8" s="89"/>
      <c r="K8" s="84">
        <f t="shared" si="0"/>
        <v>0</v>
      </c>
      <c r="L8" s="84">
        <f t="shared" si="1"/>
        <v>0</v>
      </c>
      <c r="M8" s="84">
        <f t="shared" si="2"/>
        <v>0</v>
      </c>
    </row>
    <row r="9" spans="1:13" ht="30" x14ac:dyDescent="0.25">
      <c r="A9" s="54">
        <v>6</v>
      </c>
      <c r="B9" s="55" t="s">
        <v>47</v>
      </c>
      <c r="C9" s="54" t="s">
        <v>1</v>
      </c>
      <c r="D9" s="54">
        <v>20</v>
      </c>
      <c r="E9" s="89"/>
      <c r="F9" s="89"/>
      <c r="G9" s="89"/>
      <c r="H9" s="89"/>
      <c r="I9" s="89"/>
      <c r="J9" s="89"/>
      <c r="K9" s="84">
        <f t="shared" si="0"/>
        <v>0</v>
      </c>
      <c r="L9" s="84">
        <f t="shared" si="1"/>
        <v>0</v>
      </c>
      <c r="M9" s="84">
        <f t="shared" si="2"/>
        <v>0</v>
      </c>
    </row>
    <row r="10" spans="1:13" s="6" customFormat="1" ht="75" x14ac:dyDescent="0.25">
      <c r="A10" s="54">
        <v>7</v>
      </c>
      <c r="B10" s="55" t="s">
        <v>111</v>
      </c>
      <c r="C10" s="54" t="s">
        <v>1</v>
      </c>
      <c r="D10" s="59">
        <v>5</v>
      </c>
      <c r="E10" s="89"/>
      <c r="F10" s="89"/>
      <c r="G10" s="89"/>
      <c r="H10" s="89"/>
      <c r="I10" s="89"/>
      <c r="J10" s="89"/>
      <c r="K10" s="84">
        <f t="shared" si="0"/>
        <v>0</v>
      </c>
      <c r="L10" s="84">
        <f t="shared" si="1"/>
        <v>0</v>
      </c>
      <c r="M10" s="84">
        <f t="shared" si="2"/>
        <v>0</v>
      </c>
    </row>
    <row r="11" spans="1:13" s="6" customFormat="1" ht="90" x14ac:dyDescent="0.25">
      <c r="A11" s="54">
        <v>8</v>
      </c>
      <c r="B11" s="55" t="s">
        <v>119</v>
      </c>
      <c r="C11" s="54" t="s">
        <v>1</v>
      </c>
      <c r="D11" s="59">
        <v>40</v>
      </c>
      <c r="E11" s="89"/>
      <c r="F11" s="89"/>
      <c r="G11" s="89"/>
      <c r="H11" s="89"/>
      <c r="I11" s="89"/>
      <c r="J11" s="89"/>
      <c r="K11" s="84">
        <f t="shared" si="0"/>
        <v>0</v>
      </c>
      <c r="L11" s="84">
        <f t="shared" si="1"/>
        <v>0</v>
      </c>
      <c r="M11" s="84">
        <f t="shared" si="2"/>
        <v>0</v>
      </c>
    </row>
    <row r="12" spans="1:13" s="2" customFormat="1" ht="30" x14ac:dyDescent="0.25">
      <c r="A12" s="54">
        <v>9</v>
      </c>
      <c r="B12" s="55" t="s">
        <v>165</v>
      </c>
      <c r="C12" s="54" t="s">
        <v>1</v>
      </c>
      <c r="D12" s="54">
        <v>200</v>
      </c>
      <c r="E12" s="91"/>
      <c r="F12" s="91"/>
      <c r="G12" s="91"/>
      <c r="H12" s="91"/>
      <c r="I12" s="91"/>
      <c r="J12" s="91"/>
      <c r="K12" s="84">
        <f t="shared" si="0"/>
        <v>0</v>
      </c>
      <c r="L12" s="84">
        <f t="shared" si="1"/>
        <v>0</v>
      </c>
      <c r="M12" s="84">
        <f t="shared" si="2"/>
        <v>0</v>
      </c>
    </row>
    <row r="13" spans="1:13" s="2" customFormat="1" ht="105" x14ac:dyDescent="0.25">
      <c r="A13" s="54">
        <v>10</v>
      </c>
      <c r="B13" s="55" t="s">
        <v>98</v>
      </c>
      <c r="C13" s="54" t="s">
        <v>1</v>
      </c>
      <c r="D13" s="54">
        <v>2500</v>
      </c>
      <c r="E13" s="91"/>
      <c r="F13" s="91"/>
      <c r="G13" s="91"/>
      <c r="H13" s="91"/>
      <c r="I13" s="91"/>
      <c r="J13" s="91"/>
      <c r="K13" s="84">
        <f t="shared" si="0"/>
        <v>0</v>
      </c>
      <c r="L13" s="84">
        <f t="shared" si="1"/>
        <v>0</v>
      </c>
      <c r="M13" s="84">
        <f t="shared" si="2"/>
        <v>0</v>
      </c>
    </row>
    <row r="14" spans="1:13" ht="15.75" x14ac:dyDescent="0.25">
      <c r="A14" s="49"/>
      <c r="B14" s="49"/>
      <c r="C14" s="49"/>
      <c r="D14" s="49"/>
      <c r="K14" s="86" t="s">
        <v>179</v>
      </c>
      <c r="L14" s="92">
        <f>SUM(L4:L13)</f>
        <v>0</v>
      </c>
      <c r="M14" s="92">
        <f>SUM(M4:M13)</f>
        <v>0</v>
      </c>
    </row>
    <row r="15" spans="1:13" x14ac:dyDescent="0.25">
      <c r="A15" s="49"/>
      <c r="B15" s="49"/>
      <c r="C15" s="49"/>
      <c r="D15" s="49"/>
    </row>
  </sheetData>
  <protectedRanges>
    <protectedRange sqref="J3" name="Range2_1"/>
  </protectedRanges>
  <mergeCells count="2">
    <mergeCell ref="A2:D2"/>
    <mergeCell ref="A1:D1"/>
  </mergeCells>
  <pageMargins left="0" right="0" top="0" bottom="0"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zoomScale="90" zoomScaleNormal="90" workbookViewId="0">
      <selection sqref="A1:D1"/>
    </sheetView>
  </sheetViews>
  <sheetFormatPr defaultRowHeight="15" x14ac:dyDescent="0.25"/>
  <cols>
    <col min="1" max="1" width="3.140625" style="22" bestFit="1" customWidth="1"/>
    <col min="2" max="2" width="79" style="1" customWidth="1"/>
    <col min="3" max="3" width="3.5703125" style="23" customWidth="1"/>
    <col min="4" max="4" width="5.28515625" style="23" customWidth="1"/>
    <col min="5" max="5" width="6" customWidth="1"/>
    <col min="6" max="6" width="3.5703125" customWidth="1"/>
    <col min="7" max="7" width="6.28515625" customWidth="1"/>
    <col min="8" max="8" width="6.7109375" customWidth="1"/>
    <col min="9" max="9" width="4.7109375" customWidth="1"/>
    <col min="10" max="10" width="6" customWidth="1"/>
    <col min="11" max="11" width="4.7109375" customWidth="1"/>
    <col min="12" max="12" width="6.28515625" customWidth="1"/>
    <col min="13" max="13" width="6.140625" customWidth="1"/>
  </cols>
  <sheetData>
    <row r="1" spans="1:21" ht="15" customHeight="1" x14ac:dyDescent="0.25">
      <c r="A1" s="109" t="s">
        <v>184</v>
      </c>
      <c r="B1" s="109"/>
      <c r="C1" s="109"/>
      <c r="D1" s="109"/>
    </row>
    <row r="2" spans="1:21" x14ac:dyDescent="0.25">
      <c r="A2" s="108" t="s">
        <v>142</v>
      </c>
      <c r="B2" s="108"/>
      <c r="C2" s="108"/>
      <c r="D2" s="108"/>
    </row>
    <row r="3" spans="1:21" ht="146.25" x14ac:dyDescent="0.25">
      <c r="A3" s="19" t="s">
        <v>131</v>
      </c>
      <c r="B3" s="19" t="s">
        <v>132</v>
      </c>
      <c r="C3" s="101" t="s">
        <v>133</v>
      </c>
      <c r="D3" s="101" t="s">
        <v>134</v>
      </c>
      <c r="E3" s="79" t="s">
        <v>170</v>
      </c>
      <c r="F3" s="79" t="s">
        <v>171</v>
      </c>
      <c r="G3" s="80" t="s">
        <v>172</v>
      </c>
      <c r="H3" s="80" t="s">
        <v>181</v>
      </c>
      <c r="I3" s="81" t="s">
        <v>173</v>
      </c>
      <c r="J3" s="82" t="s">
        <v>174</v>
      </c>
      <c r="K3" s="82" t="s">
        <v>175</v>
      </c>
      <c r="L3" s="82" t="s">
        <v>176</v>
      </c>
      <c r="M3" s="82" t="s">
        <v>177</v>
      </c>
    </row>
    <row r="4" spans="1:21" s="2" customFormat="1" ht="30" x14ac:dyDescent="0.25">
      <c r="A4" s="54">
        <v>1</v>
      </c>
      <c r="B4" s="55" t="s">
        <v>24</v>
      </c>
      <c r="C4" s="54" t="s">
        <v>1</v>
      </c>
      <c r="D4" s="54">
        <v>100</v>
      </c>
      <c r="E4" s="88"/>
      <c r="F4" s="88"/>
      <c r="G4" s="88"/>
      <c r="H4" s="88"/>
      <c r="I4" s="88"/>
      <c r="J4" s="88"/>
      <c r="K4" s="84">
        <f>J4*1.2</f>
        <v>0</v>
      </c>
      <c r="L4" s="84">
        <f>D4*J4</f>
        <v>0</v>
      </c>
      <c r="M4" s="84">
        <f>L4*1.2</f>
        <v>0</v>
      </c>
    </row>
    <row r="5" spans="1:21" s="2" customFormat="1" ht="30" x14ac:dyDescent="0.25">
      <c r="A5" s="54">
        <v>2</v>
      </c>
      <c r="B5" s="55" t="s">
        <v>25</v>
      </c>
      <c r="C5" s="54" t="s">
        <v>1</v>
      </c>
      <c r="D5" s="54">
        <v>50</v>
      </c>
      <c r="E5" s="88"/>
      <c r="F5" s="88"/>
      <c r="G5" s="88"/>
      <c r="H5" s="88"/>
      <c r="I5" s="88"/>
      <c r="J5" s="88"/>
      <c r="K5" s="84">
        <f t="shared" ref="K5:K8" si="0">J5*1.2</f>
        <v>0</v>
      </c>
      <c r="L5" s="84">
        <f t="shared" ref="L5:L8" si="1">D5*J5</f>
        <v>0</v>
      </c>
      <c r="M5" s="84">
        <f t="shared" ref="M5:M9" si="2">L5*1.2</f>
        <v>0</v>
      </c>
    </row>
    <row r="6" spans="1:21" s="2" customFormat="1" ht="30" x14ac:dyDescent="0.25">
      <c r="A6" s="54">
        <v>3</v>
      </c>
      <c r="B6" s="55" t="s">
        <v>26</v>
      </c>
      <c r="C6" s="54" t="s">
        <v>1</v>
      </c>
      <c r="D6" s="54">
        <v>50</v>
      </c>
      <c r="E6" s="88"/>
      <c r="F6" s="88"/>
      <c r="G6" s="88"/>
      <c r="H6" s="88"/>
      <c r="I6" s="88"/>
      <c r="J6" s="88"/>
      <c r="K6" s="84">
        <f t="shared" si="0"/>
        <v>0</v>
      </c>
      <c r="L6" s="84">
        <f t="shared" si="1"/>
        <v>0</v>
      </c>
      <c r="M6" s="84">
        <f t="shared" si="2"/>
        <v>0</v>
      </c>
    </row>
    <row r="7" spans="1:21" s="2" customFormat="1" ht="30" x14ac:dyDescent="0.25">
      <c r="A7" s="54">
        <v>4</v>
      </c>
      <c r="B7" s="55" t="s">
        <v>27</v>
      </c>
      <c r="C7" s="54" t="s">
        <v>1</v>
      </c>
      <c r="D7" s="54">
        <v>200</v>
      </c>
      <c r="E7" s="88"/>
      <c r="F7" s="88"/>
      <c r="G7" s="88"/>
      <c r="H7" s="88"/>
      <c r="I7" s="88"/>
      <c r="J7" s="88"/>
      <c r="K7" s="84">
        <f t="shared" si="0"/>
        <v>0</v>
      </c>
      <c r="L7" s="84">
        <f t="shared" si="1"/>
        <v>0</v>
      </c>
      <c r="M7" s="84">
        <f t="shared" si="2"/>
        <v>0</v>
      </c>
    </row>
    <row r="8" spans="1:21" s="3" customFormat="1" ht="165" x14ac:dyDescent="0.25">
      <c r="A8" s="54">
        <v>5</v>
      </c>
      <c r="B8" s="55" t="s">
        <v>164</v>
      </c>
      <c r="C8" s="54" t="s">
        <v>1</v>
      </c>
      <c r="D8" s="54">
        <v>50</v>
      </c>
      <c r="E8" s="88"/>
      <c r="F8" s="88"/>
      <c r="G8" s="88"/>
      <c r="H8" s="88"/>
      <c r="I8" s="88"/>
      <c r="J8" s="88"/>
      <c r="K8" s="84">
        <f t="shared" si="0"/>
        <v>0</v>
      </c>
      <c r="L8" s="84">
        <f t="shared" si="1"/>
        <v>0</v>
      </c>
      <c r="M8" s="84">
        <f t="shared" si="2"/>
        <v>0</v>
      </c>
      <c r="N8" s="51"/>
      <c r="O8" s="51"/>
      <c r="P8" s="51"/>
      <c r="Q8" s="51"/>
      <c r="R8" s="51"/>
      <c r="S8" s="51"/>
      <c r="T8" s="51"/>
      <c r="U8" s="51"/>
    </row>
    <row r="9" spans="1:21" ht="15.75" x14ac:dyDescent="0.25">
      <c r="A9" s="63"/>
      <c r="B9" s="64"/>
      <c r="C9" s="70"/>
      <c r="D9" s="70"/>
      <c r="E9" s="49"/>
      <c r="J9" s="113" t="s">
        <v>179</v>
      </c>
      <c r="K9" s="114"/>
      <c r="L9" s="92">
        <f>SUM(L4:L8)</f>
        <v>0</v>
      </c>
      <c r="M9" s="84">
        <f t="shared" si="2"/>
        <v>0</v>
      </c>
    </row>
  </sheetData>
  <protectedRanges>
    <protectedRange sqref="J3" name="Range2_1"/>
  </protectedRanges>
  <mergeCells count="3">
    <mergeCell ref="A1:D1"/>
    <mergeCell ref="A2:D2"/>
    <mergeCell ref="J9:K9"/>
  </mergeCells>
  <pageMargins left="0" right="0" top="0" bottom="0"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Normal="100" workbookViewId="0">
      <selection sqref="A1:D1"/>
    </sheetView>
  </sheetViews>
  <sheetFormatPr defaultRowHeight="15" x14ac:dyDescent="0.25"/>
  <cols>
    <col min="1" max="1" width="3.42578125" style="22" bestFit="1" customWidth="1"/>
    <col min="2" max="2" width="56.7109375" style="1" customWidth="1"/>
    <col min="3" max="3" width="4.7109375" style="23" customWidth="1"/>
    <col min="4" max="4" width="5.28515625" style="23" customWidth="1"/>
    <col min="5" max="5" width="5.28515625" customWidth="1"/>
    <col min="6" max="6" width="5" customWidth="1"/>
    <col min="7" max="7" width="5.85546875" customWidth="1"/>
    <col min="8" max="8" width="4.85546875" customWidth="1"/>
    <col min="9" max="9" width="5.5703125" customWidth="1"/>
    <col min="10" max="10" width="6" customWidth="1"/>
    <col min="11" max="11" width="6.140625" customWidth="1"/>
    <col min="12" max="12" width="5.28515625" customWidth="1"/>
    <col min="13" max="13" width="5.42578125" customWidth="1"/>
  </cols>
  <sheetData>
    <row r="1" spans="1:13" ht="15" customHeight="1" x14ac:dyDescent="0.25">
      <c r="A1" s="109" t="s">
        <v>184</v>
      </c>
      <c r="B1" s="109"/>
      <c r="C1" s="109"/>
      <c r="D1" s="109"/>
    </row>
    <row r="2" spans="1:13" x14ac:dyDescent="0.25">
      <c r="A2" s="115" t="s">
        <v>143</v>
      </c>
      <c r="B2" s="115"/>
      <c r="C2" s="115"/>
      <c r="D2" s="115"/>
    </row>
    <row r="3" spans="1:13" ht="146.25" x14ac:dyDescent="0.25">
      <c r="A3" s="16" t="s">
        <v>131</v>
      </c>
      <c r="B3" s="16" t="s">
        <v>132</v>
      </c>
      <c r="C3" s="103" t="s">
        <v>133</v>
      </c>
      <c r="D3" s="103" t="s">
        <v>134</v>
      </c>
      <c r="E3" s="79" t="s">
        <v>170</v>
      </c>
      <c r="F3" s="79" t="s">
        <v>171</v>
      </c>
      <c r="G3" s="80" t="s">
        <v>172</v>
      </c>
      <c r="H3" s="80" t="s">
        <v>181</v>
      </c>
      <c r="I3" s="81" t="s">
        <v>173</v>
      </c>
      <c r="J3" s="82" t="s">
        <v>174</v>
      </c>
      <c r="K3" s="82" t="s">
        <v>175</v>
      </c>
      <c r="L3" s="82" t="s">
        <v>176</v>
      </c>
      <c r="M3" s="82" t="s">
        <v>177</v>
      </c>
    </row>
    <row r="4" spans="1:13" s="2" customFormat="1" ht="51" x14ac:dyDescent="0.25">
      <c r="A4" s="45">
        <v>1</v>
      </c>
      <c r="B4" s="44" t="s">
        <v>35</v>
      </c>
      <c r="C4" s="45" t="s">
        <v>1</v>
      </c>
      <c r="D4" s="45">
        <v>25</v>
      </c>
      <c r="E4" s="88"/>
      <c r="F4" s="88"/>
      <c r="G4" s="88"/>
      <c r="H4" s="88"/>
      <c r="I4" s="88"/>
      <c r="J4" s="88"/>
      <c r="K4" s="84">
        <f>J4*1.2</f>
        <v>0</v>
      </c>
      <c r="L4" s="84">
        <f>D4*J4</f>
        <v>0</v>
      </c>
      <c r="M4" s="84">
        <f>L4*1.2</f>
        <v>0</v>
      </c>
    </row>
    <row r="5" spans="1:13" s="2" customFormat="1" ht="51" x14ac:dyDescent="0.25">
      <c r="A5" s="45">
        <v>2</v>
      </c>
      <c r="B5" s="44" t="s">
        <v>36</v>
      </c>
      <c r="C5" s="45" t="s">
        <v>1</v>
      </c>
      <c r="D5" s="45">
        <v>25</v>
      </c>
      <c r="E5" s="88"/>
      <c r="F5" s="88"/>
      <c r="G5" s="88"/>
      <c r="H5" s="88"/>
      <c r="I5" s="88"/>
      <c r="J5" s="88"/>
      <c r="K5" s="84">
        <f t="shared" ref="K5:K15" si="0">J5*1.2</f>
        <v>0</v>
      </c>
      <c r="L5" s="84">
        <f t="shared" ref="L5:L15" si="1">D5*J5</f>
        <v>0</v>
      </c>
      <c r="M5" s="84">
        <f t="shared" ref="M5:M16" si="2">L5*1.2</f>
        <v>0</v>
      </c>
    </row>
    <row r="6" spans="1:13" s="2" customFormat="1" ht="63.75" x14ac:dyDescent="0.25">
      <c r="A6" s="45">
        <v>3</v>
      </c>
      <c r="B6" s="44" t="s">
        <v>37</v>
      </c>
      <c r="C6" s="45" t="s">
        <v>1</v>
      </c>
      <c r="D6" s="45">
        <v>15</v>
      </c>
      <c r="E6" s="88"/>
      <c r="F6" s="88"/>
      <c r="G6" s="88"/>
      <c r="H6" s="88"/>
      <c r="I6" s="88"/>
      <c r="J6" s="88"/>
      <c r="K6" s="84">
        <f t="shared" si="0"/>
        <v>0</v>
      </c>
      <c r="L6" s="84">
        <f t="shared" si="1"/>
        <v>0</v>
      </c>
      <c r="M6" s="84">
        <f t="shared" si="2"/>
        <v>0</v>
      </c>
    </row>
    <row r="7" spans="1:13" s="2" customFormat="1" ht="63.75" x14ac:dyDescent="0.25">
      <c r="A7" s="45">
        <v>4</v>
      </c>
      <c r="B7" s="44" t="s">
        <v>38</v>
      </c>
      <c r="C7" s="45" t="s">
        <v>1</v>
      </c>
      <c r="D7" s="45">
        <v>10</v>
      </c>
      <c r="E7" s="88"/>
      <c r="F7" s="88"/>
      <c r="G7" s="88"/>
      <c r="H7" s="88"/>
      <c r="I7" s="88"/>
      <c r="J7" s="88"/>
      <c r="K7" s="84">
        <f t="shared" si="0"/>
        <v>0</v>
      </c>
      <c r="L7" s="84">
        <f t="shared" si="1"/>
        <v>0</v>
      </c>
      <c r="M7" s="84">
        <f t="shared" si="2"/>
        <v>0</v>
      </c>
    </row>
    <row r="8" spans="1:13" s="2" customFormat="1" ht="63.75" x14ac:dyDescent="0.25">
      <c r="A8" s="45">
        <v>5</v>
      </c>
      <c r="B8" s="44" t="s">
        <v>39</v>
      </c>
      <c r="C8" s="45" t="s">
        <v>1</v>
      </c>
      <c r="D8" s="45">
        <v>50</v>
      </c>
      <c r="E8" s="88"/>
      <c r="F8" s="88"/>
      <c r="G8" s="88"/>
      <c r="H8" s="88"/>
      <c r="I8" s="88"/>
      <c r="J8" s="88"/>
      <c r="K8" s="84">
        <f t="shared" si="0"/>
        <v>0</v>
      </c>
      <c r="L8" s="84">
        <f t="shared" si="1"/>
        <v>0</v>
      </c>
      <c r="M8" s="84">
        <f t="shared" si="2"/>
        <v>0</v>
      </c>
    </row>
    <row r="9" spans="1:13" s="2" customFormat="1" ht="63.75" x14ac:dyDescent="0.25">
      <c r="A9" s="45">
        <v>6</v>
      </c>
      <c r="B9" s="44" t="s">
        <v>40</v>
      </c>
      <c r="C9" s="45" t="s">
        <v>1</v>
      </c>
      <c r="D9" s="45">
        <v>50</v>
      </c>
      <c r="E9" s="88"/>
      <c r="F9" s="88"/>
      <c r="G9" s="88"/>
      <c r="H9" s="88"/>
      <c r="I9" s="88"/>
      <c r="J9" s="88"/>
      <c r="K9" s="84">
        <f t="shared" si="0"/>
        <v>0</v>
      </c>
      <c r="L9" s="84">
        <f t="shared" si="1"/>
        <v>0</v>
      </c>
      <c r="M9" s="84">
        <f t="shared" si="2"/>
        <v>0</v>
      </c>
    </row>
    <row r="10" spans="1:13" s="2" customFormat="1" ht="38.25" x14ac:dyDescent="0.25">
      <c r="A10" s="45">
        <v>7</v>
      </c>
      <c r="B10" s="44" t="s">
        <v>41</v>
      </c>
      <c r="C10" s="45" t="s">
        <v>1</v>
      </c>
      <c r="D10" s="45">
        <v>50</v>
      </c>
      <c r="E10" s="88"/>
      <c r="F10" s="88"/>
      <c r="G10" s="88"/>
      <c r="H10" s="88"/>
      <c r="I10" s="88"/>
      <c r="J10" s="88"/>
      <c r="K10" s="84">
        <f t="shared" si="0"/>
        <v>0</v>
      </c>
      <c r="L10" s="84">
        <f t="shared" si="1"/>
        <v>0</v>
      </c>
      <c r="M10" s="84">
        <f t="shared" si="2"/>
        <v>0</v>
      </c>
    </row>
    <row r="11" spans="1:13" s="3" customFormat="1" ht="63.75" x14ac:dyDescent="0.25">
      <c r="A11" s="45">
        <v>8</v>
      </c>
      <c r="B11" s="44" t="s">
        <v>65</v>
      </c>
      <c r="C11" s="45" t="s">
        <v>1</v>
      </c>
      <c r="D11" s="45">
        <v>1000</v>
      </c>
      <c r="E11" s="88"/>
      <c r="F11" s="88"/>
      <c r="G11" s="88"/>
      <c r="H11" s="88"/>
      <c r="I11" s="88"/>
      <c r="J11" s="88"/>
      <c r="K11" s="84">
        <f t="shared" si="0"/>
        <v>0</v>
      </c>
      <c r="L11" s="84">
        <f t="shared" si="1"/>
        <v>0</v>
      </c>
      <c r="M11" s="84">
        <f t="shared" si="2"/>
        <v>0</v>
      </c>
    </row>
    <row r="12" spans="1:13" s="3" customFormat="1" ht="89.25" x14ac:dyDescent="0.25">
      <c r="A12" s="45">
        <v>9</v>
      </c>
      <c r="B12" s="44" t="s">
        <v>154</v>
      </c>
      <c r="C12" s="45" t="s">
        <v>1</v>
      </c>
      <c r="D12" s="45">
        <v>100</v>
      </c>
      <c r="E12" s="88"/>
      <c r="F12" s="88"/>
      <c r="G12" s="88"/>
      <c r="H12" s="88"/>
      <c r="I12" s="88"/>
      <c r="J12" s="88"/>
      <c r="K12" s="84">
        <f t="shared" si="0"/>
        <v>0</v>
      </c>
      <c r="L12" s="84">
        <f t="shared" si="1"/>
        <v>0</v>
      </c>
      <c r="M12" s="84">
        <f t="shared" si="2"/>
        <v>0</v>
      </c>
    </row>
    <row r="13" spans="1:13" s="3" customFormat="1" ht="89.25" x14ac:dyDescent="0.25">
      <c r="A13" s="45">
        <v>10</v>
      </c>
      <c r="B13" s="44" t="s">
        <v>155</v>
      </c>
      <c r="C13" s="45" t="s">
        <v>1</v>
      </c>
      <c r="D13" s="45">
        <v>100</v>
      </c>
      <c r="E13" s="88"/>
      <c r="F13" s="88"/>
      <c r="G13" s="88"/>
      <c r="H13" s="88"/>
      <c r="I13" s="88"/>
      <c r="J13" s="88"/>
      <c r="K13" s="84">
        <f t="shared" si="0"/>
        <v>0</v>
      </c>
      <c r="L13" s="84">
        <f t="shared" si="1"/>
        <v>0</v>
      </c>
      <c r="M13" s="84">
        <f t="shared" si="2"/>
        <v>0</v>
      </c>
    </row>
    <row r="14" spans="1:13" s="3" customFormat="1" ht="89.25" x14ac:dyDescent="0.25">
      <c r="A14" s="45">
        <v>11</v>
      </c>
      <c r="B14" s="44" t="s">
        <v>156</v>
      </c>
      <c r="C14" s="45" t="s">
        <v>1</v>
      </c>
      <c r="D14" s="45">
        <v>100</v>
      </c>
      <c r="E14" s="88"/>
      <c r="F14" s="88"/>
      <c r="G14" s="88"/>
      <c r="H14" s="88"/>
      <c r="I14" s="88"/>
      <c r="J14" s="88"/>
      <c r="K14" s="84">
        <f t="shared" si="0"/>
        <v>0</v>
      </c>
      <c r="L14" s="84">
        <f t="shared" si="1"/>
        <v>0</v>
      </c>
      <c r="M14" s="84">
        <f t="shared" si="2"/>
        <v>0</v>
      </c>
    </row>
    <row r="15" spans="1:13" s="6" customFormat="1" ht="45" customHeight="1" x14ac:dyDescent="0.25">
      <c r="A15" s="45">
        <v>12</v>
      </c>
      <c r="B15" s="73" t="s">
        <v>122</v>
      </c>
      <c r="C15" s="74" t="s">
        <v>49</v>
      </c>
      <c r="D15" s="74">
        <v>20</v>
      </c>
      <c r="E15" s="88"/>
      <c r="F15" s="88"/>
      <c r="G15" s="88"/>
      <c r="H15" s="88"/>
      <c r="I15" s="88"/>
      <c r="J15" s="88"/>
      <c r="K15" s="84">
        <f t="shared" si="0"/>
        <v>0</v>
      </c>
      <c r="L15" s="84">
        <f t="shared" si="1"/>
        <v>0</v>
      </c>
      <c r="M15" s="84">
        <f t="shared" si="2"/>
        <v>0</v>
      </c>
    </row>
    <row r="16" spans="1:13" x14ac:dyDescent="0.25">
      <c r="A16" s="46"/>
      <c r="B16" s="47"/>
      <c r="C16" s="48"/>
      <c r="D16" s="48"/>
      <c r="E16" s="49"/>
      <c r="J16" s="113" t="s">
        <v>179</v>
      </c>
      <c r="K16" s="113"/>
      <c r="L16" s="104">
        <f>SUM(L4:L15)</f>
        <v>0</v>
      </c>
      <c r="M16" s="105">
        <f t="shared" si="2"/>
        <v>0</v>
      </c>
    </row>
    <row r="17" spans="1:13" x14ac:dyDescent="0.25">
      <c r="A17" s="46"/>
      <c r="B17" s="47"/>
      <c r="C17" s="48"/>
      <c r="D17" s="48"/>
      <c r="M17" s="85"/>
    </row>
  </sheetData>
  <protectedRanges>
    <protectedRange sqref="J3" name="Range2_1"/>
  </protectedRanges>
  <mergeCells count="3">
    <mergeCell ref="A1:D1"/>
    <mergeCell ref="A2:D2"/>
    <mergeCell ref="J16:K16"/>
  </mergeCells>
  <pageMargins left="0.25" right="0.25" top="0" bottom="0"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zoomScale="110" zoomScaleNormal="110" workbookViewId="0">
      <selection sqref="A1:D1"/>
    </sheetView>
  </sheetViews>
  <sheetFormatPr defaultRowHeight="15" x14ac:dyDescent="0.25"/>
  <cols>
    <col min="1" max="1" width="3.5703125" bestFit="1" customWidth="1"/>
    <col min="2" max="2" width="80.5703125" style="1" customWidth="1"/>
    <col min="3" max="3" width="4.140625" customWidth="1"/>
    <col min="4" max="4" width="3.42578125" style="4" customWidth="1"/>
    <col min="5" max="5" width="6.140625" customWidth="1"/>
    <col min="6" max="6" width="4.7109375" customWidth="1"/>
    <col min="7" max="7" width="5.85546875" customWidth="1"/>
    <col min="8" max="8" width="6.140625" customWidth="1"/>
    <col min="9" max="9" width="5.5703125" customWidth="1"/>
    <col min="10" max="10" width="4" customWidth="1"/>
    <col min="11" max="11" width="5.140625" customWidth="1"/>
    <col min="12" max="12" width="7" customWidth="1"/>
    <col min="13" max="13" width="5.42578125" customWidth="1"/>
  </cols>
  <sheetData>
    <row r="1" spans="1:13" ht="15" customHeight="1" x14ac:dyDescent="0.25">
      <c r="A1" s="109" t="s">
        <v>184</v>
      </c>
      <c r="B1" s="109"/>
      <c r="C1" s="109"/>
      <c r="D1" s="109"/>
    </row>
    <row r="2" spans="1:13" x14ac:dyDescent="0.25">
      <c r="A2" s="116" t="s">
        <v>144</v>
      </c>
      <c r="B2" s="116"/>
      <c r="C2" s="116"/>
      <c r="D2" s="116"/>
    </row>
    <row r="3" spans="1:13" ht="107.25" customHeight="1" x14ac:dyDescent="0.25">
      <c r="A3" s="75" t="s">
        <v>131</v>
      </c>
      <c r="B3" s="75" t="s">
        <v>132</v>
      </c>
      <c r="C3" s="106" t="s">
        <v>133</v>
      </c>
      <c r="D3" s="106" t="s">
        <v>134</v>
      </c>
      <c r="E3" s="79" t="s">
        <v>170</v>
      </c>
      <c r="F3" s="79" t="s">
        <v>171</v>
      </c>
      <c r="G3" s="80" t="s">
        <v>172</v>
      </c>
      <c r="H3" s="80" t="s">
        <v>181</v>
      </c>
      <c r="I3" s="81" t="s">
        <v>173</v>
      </c>
      <c r="J3" s="82" t="s">
        <v>174</v>
      </c>
      <c r="K3" s="82" t="s">
        <v>175</v>
      </c>
      <c r="L3" s="82" t="s">
        <v>176</v>
      </c>
      <c r="M3" s="82" t="s">
        <v>177</v>
      </c>
    </row>
    <row r="4" spans="1:13" s="2" customFormat="1" ht="51" x14ac:dyDescent="0.25">
      <c r="A4" s="50">
        <v>1</v>
      </c>
      <c r="B4" s="44" t="s">
        <v>106</v>
      </c>
      <c r="C4" s="45" t="s">
        <v>49</v>
      </c>
      <c r="D4" s="50">
        <v>800</v>
      </c>
      <c r="E4" s="88"/>
      <c r="F4" s="88"/>
      <c r="G4" s="88"/>
      <c r="H4" s="88"/>
      <c r="I4" s="88"/>
      <c r="J4" s="88"/>
      <c r="K4" s="84">
        <f>J4*1.2</f>
        <v>0</v>
      </c>
      <c r="L4" s="84">
        <f>D4*J4</f>
        <v>0</v>
      </c>
      <c r="M4" s="84">
        <f>L4*1.2</f>
        <v>0</v>
      </c>
    </row>
    <row r="5" spans="1:13" s="2" customFormat="1" ht="51" x14ac:dyDescent="0.25">
      <c r="A5" s="50">
        <v>2</v>
      </c>
      <c r="B5" s="44" t="s">
        <v>107</v>
      </c>
      <c r="C5" s="45" t="s">
        <v>49</v>
      </c>
      <c r="D5" s="50">
        <v>200</v>
      </c>
      <c r="E5" s="88"/>
      <c r="F5" s="88"/>
      <c r="G5" s="88"/>
      <c r="H5" s="88"/>
      <c r="I5" s="88"/>
      <c r="J5" s="88"/>
      <c r="K5" s="84">
        <f t="shared" ref="K5:K12" si="0">J5*1.2</f>
        <v>0</v>
      </c>
      <c r="L5" s="84">
        <f t="shared" ref="L5:L12" si="1">D5*J5</f>
        <v>0</v>
      </c>
      <c r="M5" s="84">
        <f t="shared" ref="M5:M13" si="2">L5*1.2</f>
        <v>0</v>
      </c>
    </row>
    <row r="6" spans="1:13" s="2" customFormat="1" ht="63.75" x14ac:dyDescent="0.25">
      <c r="A6" s="50">
        <v>3</v>
      </c>
      <c r="B6" s="44" t="s">
        <v>108</v>
      </c>
      <c r="C6" s="45" t="s">
        <v>49</v>
      </c>
      <c r="D6" s="50">
        <v>50</v>
      </c>
      <c r="E6" s="88"/>
      <c r="F6" s="88"/>
      <c r="G6" s="88"/>
      <c r="H6" s="88"/>
      <c r="I6" s="88"/>
      <c r="J6" s="88"/>
      <c r="K6" s="84">
        <f t="shared" si="0"/>
        <v>0</v>
      </c>
      <c r="L6" s="84">
        <f t="shared" si="1"/>
        <v>0</v>
      </c>
      <c r="M6" s="84">
        <f t="shared" si="2"/>
        <v>0</v>
      </c>
    </row>
    <row r="7" spans="1:13" s="2" customFormat="1" ht="25.5" x14ac:dyDescent="0.25">
      <c r="A7" s="50">
        <v>4</v>
      </c>
      <c r="B7" s="44" t="s">
        <v>109</v>
      </c>
      <c r="C7" s="45" t="s">
        <v>49</v>
      </c>
      <c r="D7" s="50">
        <v>20</v>
      </c>
      <c r="E7" s="88"/>
      <c r="F7" s="88"/>
      <c r="G7" s="88"/>
      <c r="H7" s="88"/>
      <c r="I7" s="88"/>
      <c r="J7" s="88"/>
      <c r="K7" s="84">
        <f t="shared" si="0"/>
        <v>0</v>
      </c>
      <c r="L7" s="84">
        <f t="shared" si="1"/>
        <v>0</v>
      </c>
      <c r="M7" s="84">
        <f t="shared" si="2"/>
        <v>0</v>
      </c>
    </row>
    <row r="8" spans="1:13" s="2" customFormat="1" ht="51" x14ac:dyDescent="0.25">
      <c r="A8" s="50">
        <v>5</v>
      </c>
      <c r="B8" s="44" t="s">
        <v>42</v>
      </c>
      <c r="C8" s="45" t="s">
        <v>49</v>
      </c>
      <c r="D8" s="45">
        <v>20</v>
      </c>
      <c r="E8" s="88"/>
      <c r="F8" s="88"/>
      <c r="G8" s="88"/>
      <c r="H8" s="88"/>
      <c r="I8" s="88"/>
      <c r="J8" s="88"/>
      <c r="K8" s="84">
        <f t="shared" si="0"/>
        <v>0</v>
      </c>
      <c r="L8" s="84">
        <f t="shared" si="1"/>
        <v>0</v>
      </c>
      <c r="M8" s="84">
        <f t="shared" si="2"/>
        <v>0</v>
      </c>
    </row>
    <row r="9" spans="1:13" s="2" customFormat="1" ht="51" x14ac:dyDescent="0.25">
      <c r="A9" s="50">
        <v>6</v>
      </c>
      <c r="B9" s="44" t="s">
        <v>43</v>
      </c>
      <c r="C9" s="45" t="s">
        <v>49</v>
      </c>
      <c r="D9" s="45">
        <v>20</v>
      </c>
      <c r="E9" s="88"/>
      <c r="F9" s="88"/>
      <c r="G9" s="88"/>
      <c r="H9" s="88"/>
      <c r="I9" s="88"/>
      <c r="J9" s="88"/>
      <c r="K9" s="84">
        <f t="shared" si="0"/>
        <v>0</v>
      </c>
      <c r="L9" s="84">
        <f t="shared" si="1"/>
        <v>0</v>
      </c>
      <c r="M9" s="84">
        <f t="shared" si="2"/>
        <v>0</v>
      </c>
    </row>
    <row r="10" spans="1:13" s="2" customFormat="1" ht="51" x14ac:dyDescent="0.25">
      <c r="A10" s="50">
        <v>7</v>
      </c>
      <c r="B10" s="44" t="s">
        <v>44</v>
      </c>
      <c r="C10" s="45" t="s">
        <v>49</v>
      </c>
      <c r="D10" s="45">
        <v>20</v>
      </c>
      <c r="E10" s="88"/>
      <c r="F10" s="88"/>
      <c r="G10" s="88"/>
      <c r="H10" s="88"/>
      <c r="I10" s="88"/>
      <c r="J10" s="88"/>
      <c r="K10" s="84">
        <f t="shared" si="0"/>
        <v>0</v>
      </c>
      <c r="L10" s="84">
        <f t="shared" si="1"/>
        <v>0</v>
      </c>
      <c r="M10" s="84">
        <f t="shared" si="2"/>
        <v>0</v>
      </c>
    </row>
    <row r="11" spans="1:13" s="2" customFormat="1" ht="38.25" x14ac:dyDescent="0.25">
      <c r="A11" s="50">
        <v>8</v>
      </c>
      <c r="B11" s="44" t="s">
        <v>45</v>
      </c>
      <c r="C11" s="45" t="s">
        <v>49</v>
      </c>
      <c r="D11" s="45">
        <v>5</v>
      </c>
      <c r="E11" s="88"/>
      <c r="F11" s="88"/>
      <c r="G11" s="88"/>
      <c r="H11" s="88"/>
      <c r="I11" s="88"/>
      <c r="J11" s="88"/>
      <c r="K11" s="84">
        <f t="shared" si="0"/>
        <v>0</v>
      </c>
      <c r="L11" s="84">
        <f t="shared" si="1"/>
        <v>0</v>
      </c>
      <c r="M11" s="84">
        <f t="shared" si="2"/>
        <v>0</v>
      </c>
    </row>
    <row r="12" spans="1:13" s="2" customFormat="1" ht="25.5" x14ac:dyDescent="0.25">
      <c r="A12" s="50">
        <v>9</v>
      </c>
      <c r="B12" s="44" t="s">
        <v>46</v>
      </c>
      <c r="C12" s="45" t="s">
        <v>49</v>
      </c>
      <c r="D12" s="45">
        <v>50</v>
      </c>
      <c r="E12" s="88"/>
      <c r="F12" s="88"/>
      <c r="G12" s="88"/>
      <c r="H12" s="88"/>
      <c r="I12" s="88"/>
      <c r="J12" s="88"/>
      <c r="K12" s="84">
        <f t="shared" si="0"/>
        <v>0</v>
      </c>
      <c r="L12" s="84">
        <f t="shared" si="1"/>
        <v>0</v>
      </c>
      <c r="M12" s="84">
        <f t="shared" si="2"/>
        <v>0</v>
      </c>
    </row>
    <row r="13" spans="1:13" ht="15.75" x14ac:dyDescent="0.25">
      <c r="A13" s="49"/>
      <c r="B13" s="72"/>
      <c r="C13" s="49"/>
      <c r="D13" s="76"/>
      <c r="E13" s="49"/>
      <c r="J13" s="117" t="s">
        <v>179</v>
      </c>
      <c r="K13" s="118"/>
      <c r="L13" s="93">
        <f>SUM(L4:L12)</f>
        <v>0</v>
      </c>
      <c r="M13" s="84">
        <f t="shared" si="2"/>
        <v>0</v>
      </c>
    </row>
    <row r="14" spans="1:13" x14ac:dyDescent="0.25">
      <c r="A14" s="49"/>
      <c r="B14" s="72"/>
      <c r="C14" s="49"/>
      <c r="D14" s="76"/>
      <c r="E14" s="49"/>
    </row>
  </sheetData>
  <protectedRanges>
    <protectedRange sqref="J3" name="Range2_1"/>
  </protectedRanges>
  <mergeCells count="3">
    <mergeCell ref="A2:D2"/>
    <mergeCell ref="A1:D1"/>
    <mergeCell ref="J13:K13"/>
  </mergeCells>
  <pageMargins left="0.23622047244094491" right="0" top="0" bottom="0" header="0"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zoomScaleNormal="100" workbookViewId="0">
      <selection sqref="A1:D1"/>
    </sheetView>
  </sheetViews>
  <sheetFormatPr defaultRowHeight="15" x14ac:dyDescent="0.25"/>
  <cols>
    <col min="1" max="1" width="3.28515625" style="22" bestFit="1" customWidth="1"/>
    <col min="2" max="2" width="71.28515625" style="1" customWidth="1"/>
    <col min="3" max="3" width="4.5703125" style="22" customWidth="1"/>
    <col min="4" max="4" width="5.140625" style="22" customWidth="1"/>
    <col min="5" max="5" width="5.42578125" customWidth="1"/>
    <col min="6" max="6" width="6.28515625" customWidth="1"/>
    <col min="7" max="7" width="6.42578125" customWidth="1"/>
    <col min="8" max="8" width="7.28515625" customWidth="1"/>
    <col min="9" max="9" width="5.7109375" customWidth="1"/>
    <col min="10" max="10" width="5.5703125" customWidth="1"/>
    <col min="11" max="11" width="5" customWidth="1"/>
    <col min="12" max="12" width="6.28515625" customWidth="1"/>
    <col min="13" max="13" width="6" customWidth="1"/>
  </cols>
  <sheetData>
    <row r="1" spans="1:13" ht="15" customHeight="1" x14ac:dyDescent="0.25">
      <c r="A1" s="109" t="s">
        <v>184</v>
      </c>
      <c r="B1" s="109"/>
      <c r="C1" s="109"/>
      <c r="D1" s="109"/>
    </row>
    <row r="2" spans="1:13" x14ac:dyDescent="0.25">
      <c r="A2" s="119" t="s">
        <v>145</v>
      </c>
      <c r="B2" s="119"/>
      <c r="C2" s="119"/>
      <c r="D2" s="119"/>
    </row>
    <row r="3" spans="1:13" ht="146.25" x14ac:dyDescent="0.25">
      <c r="A3" s="75" t="s">
        <v>131</v>
      </c>
      <c r="B3" s="75" t="s">
        <v>132</v>
      </c>
      <c r="C3" s="106" t="s">
        <v>133</v>
      </c>
      <c r="D3" s="106" t="s">
        <v>134</v>
      </c>
      <c r="E3" s="79" t="s">
        <v>170</v>
      </c>
      <c r="F3" s="79" t="s">
        <v>171</v>
      </c>
      <c r="G3" s="80" t="s">
        <v>172</v>
      </c>
      <c r="H3" s="80" t="s">
        <v>181</v>
      </c>
      <c r="I3" s="81" t="s">
        <v>173</v>
      </c>
      <c r="J3" s="82" t="s">
        <v>174</v>
      </c>
      <c r="K3" s="82" t="s">
        <v>175</v>
      </c>
      <c r="L3" s="82" t="s">
        <v>176</v>
      </c>
      <c r="M3" s="82" t="s">
        <v>177</v>
      </c>
    </row>
    <row r="4" spans="1:13" s="5" customFormat="1" ht="51" x14ac:dyDescent="0.25">
      <c r="A4" s="77">
        <v>1</v>
      </c>
      <c r="B4" s="78" t="s">
        <v>105</v>
      </c>
      <c r="C4" s="77" t="s">
        <v>49</v>
      </c>
      <c r="D4" s="77">
        <v>600</v>
      </c>
      <c r="E4" s="83"/>
      <c r="F4" s="83"/>
      <c r="G4" s="83"/>
      <c r="H4" s="83"/>
      <c r="I4" s="83"/>
      <c r="J4" s="84"/>
      <c r="K4" s="84">
        <f>J4*1.2</f>
        <v>0</v>
      </c>
      <c r="L4" s="84">
        <f>D4*J4</f>
        <v>0</v>
      </c>
      <c r="M4" s="84">
        <f>L4*1.2</f>
        <v>0</v>
      </c>
    </row>
    <row r="5" spans="1:13" s="5" customFormat="1" ht="76.5" x14ac:dyDescent="0.25">
      <c r="A5" s="77">
        <v>2</v>
      </c>
      <c r="B5" s="78" t="s">
        <v>136</v>
      </c>
      <c r="C5" s="77" t="s">
        <v>49</v>
      </c>
      <c r="D5" s="77">
        <v>500</v>
      </c>
      <c r="E5" s="83"/>
      <c r="F5" s="83"/>
      <c r="G5" s="83"/>
      <c r="H5" s="83"/>
      <c r="I5" s="83"/>
      <c r="J5" s="84"/>
      <c r="K5" s="84">
        <f t="shared" ref="K5:K8" si="0">J5*1.2</f>
        <v>0</v>
      </c>
      <c r="L5" s="84">
        <f t="shared" ref="L5:L8" si="1">D5*J5</f>
        <v>0</v>
      </c>
      <c r="M5" s="84">
        <f t="shared" ref="M5:M9" si="2">L5*1.2</f>
        <v>0</v>
      </c>
    </row>
    <row r="6" spans="1:13" s="2" customFormat="1" ht="102" x14ac:dyDescent="0.25">
      <c r="A6" s="77">
        <v>3</v>
      </c>
      <c r="B6" s="78" t="s">
        <v>28</v>
      </c>
      <c r="C6" s="77" t="s">
        <v>49</v>
      </c>
      <c r="D6" s="77">
        <v>300</v>
      </c>
      <c r="E6" s="83"/>
      <c r="F6" s="83"/>
      <c r="G6" s="83"/>
      <c r="H6" s="83"/>
      <c r="I6" s="83"/>
      <c r="J6" s="84"/>
      <c r="K6" s="84">
        <f t="shared" si="0"/>
        <v>0</v>
      </c>
      <c r="L6" s="84">
        <f t="shared" si="1"/>
        <v>0</v>
      </c>
      <c r="M6" s="84">
        <f t="shared" si="2"/>
        <v>0</v>
      </c>
    </row>
    <row r="7" spans="1:13" s="2" customFormat="1" ht="51" x14ac:dyDescent="0.25">
      <c r="A7" s="77">
        <v>4</v>
      </c>
      <c r="B7" s="44" t="s">
        <v>30</v>
      </c>
      <c r="C7" s="77" t="s">
        <v>49</v>
      </c>
      <c r="D7" s="45">
        <v>150</v>
      </c>
      <c r="E7" s="83"/>
      <c r="F7" s="83"/>
      <c r="G7" s="83"/>
      <c r="H7" s="83"/>
      <c r="I7" s="83"/>
      <c r="J7" s="84"/>
      <c r="K7" s="84">
        <f t="shared" si="0"/>
        <v>0</v>
      </c>
      <c r="L7" s="84">
        <f t="shared" si="1"/>
        <v>0</v>
      </c>
      <c r="M7" s="84">
        <f t="shared" si="2"/>
        <v>0</v>
      </c>
    </row>
    <row r="8" spans="1:13" s="2" customFormat="1" ht="63.75" x14ac:dyDescent="0.25">
      <c r="A8" s="37">
        <v>5</v>
      </c>
      <c r="B8" s="17" t="s">
        <v>31</v>
      </c>
      <c r="C8" s="77" t="s">
        <v>49</v>
      </c>
      <c r="D8" s="34">
        <v>20</v>
      </c>
      <c r="E8" s="83"/>
      <c r="F8" s="83"/>
      <c r="G8" s="83"/>
      <c r="H8" s="83"/>
      <c r="I8" s="83"/>
      <c r="J8" s="84"/>
      <c r="K8" s="84">
        <f t="shared" si="0"/>
        <v>0</v>
      </c>
      <c r="L8" s="84">
        <f t="shared" si="1"/>
        <v>0</v>
      </c>
      <c r="M8" s="84">
        <f t="shared" si="2"/>
        <v>0</v>
      </c>
    </row>
    <row r="9" spans="1:13" ht="15.75" x14ac:dyDescent="0.25">
      <c r="J9" s="117" t="s">
        <v>179</v>
      </c>
      <c r="K9" s="118"/>
      <c r="L9" s="93">
        <f>SUM(L4:L8)</f>
        <v>0</v>
      </c>
      <c r="M9" s="84">
        <f t="shared" si="2"/>
        <v>0</v>
      </c>
    </row>
  </sheetData>
  <protectedRanges>
    <protectedRange sqref="J3" name="Range2_1"/>
  </protectedRanges>
  <mergeCells count="3">
    <mergeCell ref="A2:D2"/>
    <mergeCell ref="A1:D1"/>
    <mergeCell ref="J9:K9"/>
  </mergeCells>
  <pageMargins left="0" right="0" top="0" bottom="0" header="0" footer="0"/>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zoomScale="124" zoomScaleNormal="124" workbookViewId="0">
      <selection sqref="A1:D1"/>
    </sheetView>
  </sheetViews>
  <sheetFormatPr defaultRowHeight="15" x14ac:dyDescent="0.25"/>
  <cols>
    <col min="1" max="1" width="3.140625" style="22" bestFit="1" customWidth="1"/>
    <col min="2" max="2" width="55.85546875" style="1" customWidth="1"/>
    <col min="3" max="3" width="4.28515625" style="22" customWidth="1"/>
    <col min="4" max="4" width="4.42578125" style="22" customWidth="1"/>
    <col min="5" max="5" width="5" customWidth="1"/>
    <col min="6" max="6" width="4.140625" customWidth="1"/>
    <col min="7" max="7" width="4.42578125" customWidth="1"/>
    <col min="8" max="8" width="4.7109375" customWidth="1"/>
    <col min="9" max="9" width="5.28515625" customWidth="1"/>
    <col min="10" max="10" width="5" customWidth="1"/>
    <col min="11" max="11" width="5.5703125" customWidth="1"/>
    <col min="12" max="12" width="6.140625" customWidth="1"/>
    <col min="13" max="13" width="6" customWidth="1"/>
  </cols>
  <sheetData>
    <row r="1" spans="1:13" ht="15" customHeight="1" x14ac:dyDescent="0.25">
      <c r="A1" s="109" t="s">
        <v>184</v>
      </c>
      <c r="B1" s="109"/>
      <c r="C1" s="109"/>
      <c r="D1" s="109"/>
    </row>
    <row r="2" spans="1:13" x14ac:dyDescent="0.25">
      <c r="A2" s="108" t="s">
        <v>169</v>
      </c>
      <c r="B2" s="108"/>
      <c r="C2" s="108"/>
      <c r="D2" s="108"/>
    </row>
    <row r="3" spans="1:13" ht="141" x14ac:dyDescent="0.25">
      <c r="A3" s="19" t="s">
        <v>131</v>
      </c>
      <c r="B3" s="19" t="s">
        <v>132</v>
      </c>
      <c r="C3" s="101" t="s">
        <v>133</v>
      </c>
      <c r="D3" s="101" t="s">
        <v>134</v>
      </c>
      <c r="E3" s="94" t="s">
        <v>170</v>
      </c>
      <c r="F3" s="94" t="s">
        <v>171</v>
      </c>
      <c r="G3" s="95" t="s">
        <v>172</v>
      </c>
      <c r="H3" s="95" t="s">
        <v>181</v>
      </c>
      <c r="I3" s="96" t="s">
        <v>173</v>
      </c>
      <c r="J3" s="97" t="s">
        <v>174</v>
      </c>
      <c r="K3" s="97" t="s">
        <v>175</v>
      </c>
      <c r="L3" s="97" t="s">
        <v>176</v>
      </c>
      <c r="M3" s="97" t="s">
        <v>177</v>
      </c>
    </row>
    <row r="4" spans="1:13" s="2" customFormat="1" ht="45" x14ac:dyDescent="0.25">
      <c r="A4" s="21">
        <v>1</v>
      </c>
      <c r="B4" s="20" t="s">
        <v>161</v>
      </c>
      <c r="C4" s="21" t="s">
        <v>1</v>
      </c>
      <c r="D4" s="21">
        <v>100</v>
      </c>
      <c r="E4" s="83"/>
      <c r="F4" s="83"/>
      <c r="G4" s="83"/>
      <c r="H4" s="83"/>
      <c r="I4" s="83"/>
      <c r="J4" s="84"/>
      <c r="K4" s="84">
        <f>J4*1.2</f>
        <v>0</v>
      </c>
      <c r="L4" s="84">
        <f>D4*J4</f>
        <v>0</v>
      </c>
      <c r="M4" s="84">
        <f>L4*1.2</f>
        <v>0</v>
      </c>
    </row>
    <row r="5" spans="1:13" s="2" customFormat="1" ht="45" x14ac:dyDescent="0.25">
      <c r="A5" s="21">
        <v>2</v>
      </c>
      <c r="B5" s="20" t="s">
        <v>162</v>
      </c>
      <c r="C5" s="21" t="s">
        <v>1</v>
      </c>
      <c r="D5" s="21">
        <v>100</v>
      </c>
      <c r="E5" s="83"/>
      <c r="F5" s="83"/>
      <c r="G5" s="83"/>
      <c r="H5" s="83"/>
      <c r="I5" s="83"/>
      <c r="J5" s="84"/>
      <c r="K5" s="84">
        <f t="shared" ref="K5:K6" si="0">J5*1.2</f>
        <v>0</v>
      </c>
      <c r="L5" s="84">
        <f t="shared" ref="L5:L6" si="1">D5*J5</f>
        <v>0</v>
      </c>
      <c r="M5" s="84">
        <f t="shared" ref="M5:M6" si="2">L5*1.2</f>
        <v>0</v>
      </c>
    </row>
    <row r="6" spans="1:13" s="2" customFormat="1" ht="30" x14ac:dyDescent="0.25">
      <c r="A6" s="21">
        <v>3</v>
      </c>
      <c r="B6" s="20" t="s">
        <v>163</v>
      </c>
      <c r="C6" s="21" t="s">
        <v>1</v>
      </c>
      <c r="D6" s="21">
        <v>50</v>
      </c>
      <c r="E6" s="83"/>
      <c r="F6" s="83"/>
      <c r="G6" s="83"/>
      <c r="H6" s="83"/>
      <c r="I6" s="83"/>
      <c r="J6" s="84"/>
      <c r="K6" s="84">
        <f t="shared" si="0"/>
        <v>0</v>
      </c>
      <c r="L6" s="84">
        <f t="shared" si="1"/>
        <v>0</v>
      </c>
      <c r="M6" s="84">
        <f t="shared" si="2"/>
        <v>0</v>
      </c>
    </row>
    <row r="7" spans="1:13" x14ac:dyDescent="0.25">
      <c r="A7" s="24"/>
      <c r="B7" s="32"/>
      <c r="C7" s="24"/>
      <c r="D7" s="24"/>
      <c r="J7" s="117" t="s">
        <v>179</v>
      </c>
      <c r="K7" s="118"/>
      <c r="L7" s="93">
        <f>SUM(L4:L6)</f>
        <v>0</v>
      </c>
      <c r="M7" s="93">
        <f>SUM(M4:M6)</f>
        <v>0</v>
      </c>
    </row>
    <row r="8" spans="1:13" x14ac:dyDescent="0.25">
      <c r="A8" s="24"/>
      <c r="B8" s="32"/>
      <c r="C8" s="24"/>
      <c r="D8" s="24"/>
    </row>
    <row r="9" spans="1:13" x14ac:dyDescent="0.25">
      <c r="A9" s="24"/>
      <c r="B9" s="32"/>
      <c r="C9" s="24"/>
      <c r="D9" s="24"/>
    </row>
  </sheetData>
  <protectedRanges>
    <protectedRange sqref="J3" name="Range2_1"/>
  </protectedRanges>
  <mergeCells count="3">
    <mergeCell ref="A2:D2"/>
    <mergeCell ref="A1:D1"/>
    <mergeCell ref="J7:K7"/>
  </mergeCells>
  <pageMargins left="0" right="0" top="0" bottom="0"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abSelected="1" zoomScale="98" zoomScaleNormal="98" workbookViewId="0">
      <selection sqref="A1:D1"/>
    </sheetView>
  </sheetViews>
  <sheetFormatPr defaultRowHeight="15" x14ac:dyDescent="0.25"/>
  <cols>
    <col min="1" max="1" width="3.28515625" style="22" bestFit="1" customWidth="1"/>
    <col min="2" max="2" width="86" style="1" customWidth="1"/>
    <col min="3" max="3" width="4.5703125" style="23" customWidth="1"/>
    <col min="4" max="4" width="3.7109375" style="23" customWidth="1"/>
    <col min="5" max="5" width="5.140625" customWidth="1"/>
    <col min="6" max="6" width="3.42578125" customWidth="1"/>
    <col min="7" max="7" width="3.7109375" customWidth="1"/>
    <col min="8" max="8" width="4.140625" customWidth="1"/>
    <col min="9" max="9" width="3.5703125" customWidth="1"/>
    <col min="10" max="10" width="4" customWidth="1"/>
    <col min="11" max="11" width="4.140625" customWidth="1"/>
    <col min="12" max="12" width="5" customWidth="1"/>
    <col min="13" max="13" width="5.7109375" customWidth="1"/>
    <col min="14" max="14" width="5.85546875" customWidth="1"/>
  </cols>
  <sheetData>
    <row r="1" spans="1:14" ht="15" customHeight="1" x14ac:dyDescent="0.25">
      <c r="A1" s="109" t="s">
        <v>184</v>
      </c>
      <c r="B1" s="109"/>
      <c r="C1" s="109"/>
      <c r="D1" s="109"/>
      <c r="E1" s="49"/>
    </row>
    <row r="2" spans="1:14" x14ac:dyDescent="0.25">
      <c r="A2" s="119" t="s">
        <v>146</v>
      </c>
      <c r="B2" s="119"/>
      <c r="C2" s="119"/>
      <c r="D2" s="119"/>
      <c r="E2" s="49"/>
    </row>
    <row r="3" spans="1:14" ht="108" customHeight="1" x14ac:dyDescent="0.25">
      <c r="A3" s="75" t="s">
        <v>131</v>
      </c>
      <c r="B3" s="75" t="s">
        <v>132</v>
      </c>
      <c r="C3" s="106" t="s">
        <v>133</v>
      </c>
      <c r="D3" s="106" t="s">
        <v>134</v>
      </c>
      <c r="E3" s="94" t="s">
        <v>170</v>
      </c>
      <c r="F3" s="94" t="s">
        <v>171</v>
      </c>
      <c r="G3" s="95" t="s">
        <v>172</v>
      </c>
      <c r="H3" s="95" t="s">
        <v>181</v>
      </c>
      <c r="I3" s="126" t="s">
        <v>182</v>
      </c>
      <c r="J3" s="96" t="s">
        <v>173</v>
      </c>
      <c r="K3" s="97" t="s">
        <v>174</v>
      </c>
      <c r="L3" s="97" t="s">
        <v>175</v>
      </c>
      <c r="M3" s="97" t="s">
        <v>176</v>
      </c>
      <c r="N3" s="97" t="s">
        <v>177</v>
      </c>
    </row>
    <row r="4" spans="1:14" s="2" customFormat="1" ht="15.75" x14ac:dyDescent="0.25">
      <c r="A4" s="45">
        <v>1</v>
      </c>
      <c r="B4" s="44" t="s">
        <v>48</v>
      </c>
      <c r="C4" s="45" t="s">
        <v>49</v>
      </c>
      <c r="D4" s="45">
        <v>20</v>
      </c>
      <c r="E4" s="83"/>
      <c r="F4" s="83"/>
      <c r="G4" s="83"/>
      <c r="H4" s="83"/>
      <c r="I4" s="125" t="s">
        <v>183</v>
      </c>
      <c r="J4" s="83"/>
      <c r="K4" s="84"/>
      <c r="L4" s="84">
        <f>K4*1.2</f>
        <v>0</v>
      </c>
      <c r="M4" s="84">
        <f>D4*K4</f>
        <v>0</v>
      </c>
      <c r="N4" s="84">
        <f>M4*1.2</f>
        <v>0</v>
      </c>
    </row>
    <row r="5" spans="1:14" s="2" customFormat="1" ht="15.75" x14ac:dyDescent="0.25">
      <c r="A5" s="45">
        <v>2</v>
      </c>
      <c r="B5" s="44" t="s">
        <v>50</v>
      </c>
      <c r="C5" s="45" t="s">
        <v>49</v>
      </c>
      <c r="D5" s="45">
        <v>20</v>
      </c>
      <c r="E5" s="83"/>
      <c r="F5" s="83"/>
      <c r="G5" s="83"/>
      <c r="H5" s="83"/>
      <c r="I5" s="125" t="s">
        <v>183</v>
      </c>
      <c r="J5" s="83"/>
      <c r="K5" s="84"/>
      <c r="L5" s="84">
        <f t="shared" ref="L5:L24" si="0">K5*1.2</f>
        <v>0</v>
      </c>
      <c r="M5" s="84">
        <f t="shared" ref="M5:M24" si="1">D5*K5</f>
        <v>0</v>
      </c>
      <c r="N5" s="84">
        <f t="shared" ref="N5:N25" si="2">M5*1.2</f>
        <v>0</v>
      </c>
    </row>
    <row r="6" spans="1:14" s="2" customFormat="1" ht="15.75" x14ac:dyDescent="0.25">
      <c r="A6" s="45">
        <v>3</v>
      </c>
      <c r="B6" s="44" t="s">
        <v>51</v>
      </c>
      <c r="C6" s="45" t="s">
        <v>49</v>
      </c>
      <c r="D6" s="45">
        <v>100</v>
      </c>
      <c r="E6" s="83"/>
      <c r="F6" s="83"/>
      <c r="G6" s="83"/>
      <c r="H6" s="83"/>
      <c r="I6" s="125" t="s">
        <v>183</v>
      </c>
      <c r="J6" s="83"/>
      <c r="K6" s="84"/>
      <c r="L6" s="84">
        <f t="shared" si="0"/>
        <v>0</v>
      </c>
      <c r="M6" s="84">
        <f t="shared" si="1"/>
        <v>0</v>
      </c>
      <c r="N6" s="84">
        <f t="shared" si="2"/>
        <v>0</v>
      </c>
    </row>
    <row r="7" spans="1:14" s="2" customFormat="1" ht="15.75" x14ac:dyDescent="0.25">
      <c r="A7" s="45">
        <v>4</v>
      </c>
      <c r="B7" s="44" t="s">
        <v>52</v>
      </c>
      <c r="C7" s="45" t="s">
        <v>49</v>
      </c>
      <c r="D7" s="45">
        <v>100</v>
      </c>
      <c r="E7" s="83"/>
      <c r="F7" s="83"/>
      <c r="G7" s="83"/>
      <c r="H7" s="83"/>
      <c r="I7" s="125" t="s">
        <v>183</v>
      </c>
      <c r="J7" s="83"/>
      <c r="K7" s="84"/>
      <c r="L7" s="84">
        <f t="shared" si="0"/>
        <v>0</v>
      </c>
      <c r="M7" s="84">
        <f t="shared" si="1"/>
        <v>0</v>
      </c>
      <c r="N7" s="84">
        <f t="shared" si="2"/>
        <v>0</v>
      </c>
    </row>
    <row r="8" spans="1:14" s="2" customFormat="1" ht="25.5" x14ac:dyDescent="0.25">
      <c r="A8" s="45">
        <v>5</v>
      </c>
      <c r="B8" s="44" t="s">
        <v>53</v>
      </c>
      <c r="C8" s="45" t="s">
        <v>49</v>
      </c>
      <c r="D8" s="45">
        <v>5</v>
      </c>
      <c r="E8" s="83"/>
      <c r="F8" s="83"/>
      <c r="G8" s="83"/>
      <c r="H8" s="83"/>
      <c r="I8" s="125" t="s">
        <v>183</v>
      </c>
      <c r="J8" s="83"/>
      <c r="K8" s="84"/>
      <c r="L8" s="84">
        <f t="shared" si="0"/>
        <v>0</v>
      </c>
      <c r="M8" s="84">
        <f t="shared" si="1"/>
        <v>0</v>
      </c>
      <c r="N8" s="84">
        <f t="shared" si="2"/>
        <v>0</v>
      </c>
    </row>
    <row r="9" spans="1:14" s="2" customFormat="1" ht="25.5" x14ac:dyDescent="0.25">
      <c r="A9" s="45">
        <v>6</v>
      </c>
      <c r="B9" s="44" t="s">
        <v>54</v>
      </c>
      <c r="C9" s="45" t="s">
        <v>49</v>
      </c>
      <c r="D9" s="45">
        <v>2</v>
      </c>
      <c r="E9" s="83"/>
      <c r="F9" s="83"/>
      <c r="G9" s="83"/>
      <c r="H9" s="83"/>
      <c r="I9" s="125" t="s">
        <v>183</v>
      </c>
      <c r="J9" s="83"/>
      <c r="K9" s="84"/>
      <c r="L9" s="84">
        <f t="shared" si="0"/>
        <v>0</v>
      </c>
      <c r="M9" s="84">
        <f t="shared" si="1"/>
        <v>0</v>
      </c>
      <c r="N9" s="84">
        <f t="shared" si="2"/>
        <v>0</v>
      </c>
    </row>
    <row r="10" spans="1:14" s="2" customFormat="1" ht="51" x14ac:dyDescent="0.25">
      <c r="A10" s="45">
        <v>7</v>
      </c>
      <c r="B10" s="44" t="s">
        <v>84</v>
      </c>
      <c r="C10" s="45" t="s">
        <v>49</v>
      </c>
      <c r="D10" s="45">
        <v>10</v>
      </c>
      <c r="E10" s="83"/>
      <c r="F10" s="83"/>
      <c r="G10" s="83"/>
      <c r="H10" s="83"/>
      <c r="I10" s="125" t="s">
        <v>183</v>
      </c>
      <c r="J10" s="83"/>
      <c r="K10" s="84"/>
      <c r="L10" s="84">
        <f t="shared" si="0"/>
        <v>0</v>
      </c>
      <c r="M10" s="84">
        <f t="shared" si="1"/>
        <v>0</v>
      </c>
      <c r="N10" s="84">
        <f t="shared" si="2"/>
        <v>0</v>
      </c>
    </row>
    <row r="11" spans="1:14" s="2" customFormat="1" ht="51" x14ac:dyDescent="0.25">
      <c r="A11" s="45">
        <v>8</v>
      </c>
      <c r="B11" s="44" t="s">
        <v>85</v>
      </c>
      <c r="C11" s="45" t="s">
        <v>49</v>
      </c>
      <c r="D11" s="45">
        <v>5</v>
      </c>
      <c r="E11" s="83"/>
      <c r="F11" s="83"/>
      <c r="G11" s="83"/>
      <c r="H11" s="83"/>
      <c r="I11" s="125"/>
      <c r="J11" s="83"/>
      <c r="K11" s="84"/>
      <c r="L11" s="84">
        <f t="shared" si="0"/>
        <v>0</v>
      </c>
      <c r="M11" s="84">
        <f t="shared" si="1"/>
        <v>0</v>
      </c>
      <c r="N11" s="84">
        <f t="shared" si="2"/>
        <v>0</v>
      </c>
    </row>
    <row r="12" spans="1:14" s="2" customFormat="1" ht="25.5" x14ac:dyDescent="0.25">
      <c r="A12" s="45">
        <v>9</v>
      </c>
      <c r="B12" s="44" t="s">
        <v>86</v>
      </c>
      <c r="C12" s="45" t="s">
        <v>49</v>
      </c>
      <c r="D12" s="45">
        <v>5</v>
      </c>
      <c r="E12" s="83"/>
      <c r="F12" s="83"/>
      <c r="G12" s="83"/>
      <c r="H12" s="83"/>
      <c r="I12" s="125"/>
      <c r="J12" s="83"/>
      <c r="K12" s="84"/>
      <c r="L12" s="84">
        <f t="shared" si="0"/>
        <v>0</v>
      </c>
      <c r="M12" s="84">
        <f t="shared" si="1"/>
        <v>0</v>
      </c>
      <c r="N12" s="84">
        <f t="shared" si="2"/>
        <v>0</v>
      </c>
    </row>
    <row r="13" spans="1:14" s="2" customFormat="1" ht="25.5" x14ac:dyDescent="0.25">
      <c r="A13" s="45">
        <v>10</v>
      </c>
      <c r="B13" s="44" t="s">
        <v>87</v>
      </c>
      <c r="C13" s="45" t="s">
        <v>49</v>
      </c>
      <c r="D13" s="45">
        <v>5</v>
      </c>
      <c r="E13" s="83"/>
      <c r="F13" s="83"/>
      <c r="G13" s="83"/>
      <c r="H13" s="83"/>
      <c r="I13" s="125"/>
      <c r="J13" s="83"/>
      <c r="K13" s="84"/>
      <c r="L13" s="84">
        <f t="shared" si="0"/>
        <v>0</v>
      </c>
      <c r="M13" s="84">
        <f t="shared" si="1"/>
        <v>0</v>
      </c>
      <c r="N13" s="84">
        <f t="shared" si="2"/>
        <v>0</v>
      </c>
    </row>
    <row r="14" spans="1:14" s="2" customFormat="1" ht="15.75" x14ac:dyDescent="0.25">
      <c r="A14" s="45">
        <v>11</v>
      </c>
      <c r="B14" s="44" t="s">
        <v>88</v>
      </c>
      <c r="C14" s="45" t="s">
        <v>49</v>
      </c>
      <c r="D14" s="45">
        <v>5</v>
      </c>
      <c r="E14" s="83"/>
      <c r="F14" s="83"/>
      <c r="G14" s="83"/>
      <c r="H14" s="83"/>
      <c r="I14" s="125" t="s">
        <v>183</v>
      </c>
      <c r="J14" s="83"/>
      <c r="K14" s="84"/>
      <c r="L14" s="84">
        <f t="shared" si="0"/>
        <v>0</v>
      </c>
      <c r="M14" s="84">
        <f t="shared" si="1"/>
        <v>0</v>
      </c>
      <c r="N14" s="84">
        <f t="shared" si="2"/>
        <v>0</v>
      </c>
    </row>
    <row r="15" spans="1:14" s="2" customFormat="1" ht="15.75" x14ac:dyDescent="0.25">
      <c r="A15" s="45">
        <v>12</v>
      </c>
      <c r="B15" s="44" t="s">
        <v>89</v>
      </c>
      <c r="C15" s="45" t="s">
        <v>49</v>
      </c>
      <c r="D15" s="45">
        <v>3</v>
      </c>
      <c r="E15" s="83"/>
      <c r="F15" s="83"/>
      <c r="G15" s="83"/>
      <c r="H15" s="83"/>
      <c r="I15" s="125" t="s">
        <v>183</v>
      </c>
      <c r="J15" s="83"/>
      <c r="K15" s="84"/>
      <c r="L15" s="84">
        <f t="shared" si="0"/>
        <v>0</v>
      </c>
      <c r="M15" s="84">
        <f t="shared" si="1"/>
        <v>0</v>
      </c>
      <c r="N15" s="84">
        <f t="shared" si="2"/>
        <v>0</v>
      </c>
    </row>
    <row r="16" spans="1:14" s="2" customFormat="1" ht="25.5" x14ac:dyDescent="0.25">
      <c r="A16" s="45">
        <v>13</v>
      </c>
      <c r="B16" s="44" t="s">
        <v>90</v>
      </c>
      <c r="C16" s="45" t="s">
        <v>49</v>
      </c>
      <c r="D16" s="54">
        <v>3</v>
      </c>
      <c r="E16" s="83"/>
      <c r="F16" s="83"/>
      <c r="G16" s="83"/>
      <c r="H16" s="83"/>
      <c r="I16" s="125"/>
      <c r="J16" s="83"/>
      <c r="K16" s="84"/>
      <c r="L16" s="84">
        <f t="shared" si="0"/>
        <v>0</v>
      </c>
      <c r="M16" s="84">
        <f t="shared" si="1"/>
        <v>0</v>
      </c>
      <c r="N16" s="84">
        <f t="shared" si="2"/>
        <v>0</v>
      </c>
    </row>
    <row r="17" spans="1:14" s="2" customFormat="1" ht="25.5" x14ac:dyDescent="0.25">
      <c r="A17" s="45">
        <v>14</v>
      </c>
      <c r="B17" s="44" t="s">
        <v>91</v>
      </c>
      <c r="C17" s="45" t="s">
        <v>49</v>
      </c>
      <c r="D17" s="45">
        <v>5</v>
      </c>
      <c r="E17" s="83"/>
      <c r="F17" s="83"/>
      <c r="G17" s="83"/>
      <c r="H17" s="83"/>
      <c r="I17" s="125"/>
      <c r="J17" s="83"/>
      <c r="K17" s="84"/>
      <c r="L17" s="84">
        <f t="shared" si="0"/>
        <v>0</v>
      </c>
      <c r="M17" s="84">
        <f t="shared" si="1"/>
        <v>0</v>
      </c>
      <c r="N17" s="84">
        <f t="shared" si="2"/>
        <v>0</v>
      </c>
    </row>
    <row r="18" spans="1:14" s="2" customFormat="1" ht="25.5" x14ac:dyDescent="0.25">
      <c r="A18" s="45">
        <v>15</v>
      </c>
      <c r="B18" s="44" t="s">
        <v>92</v>
      </c>
      <c r="C18" s="45" t="s">
        <v>49</v>
      </c>
      <c r="D18" s="45">
        <v>5</v>
      </c>
      <c r="E18" s="83"/>
      <c r="F18" s="83"/>
      <c r="G18" s="83"/>
      <c r="H18" s="83"/>
      <c r="I18" s="125"/>
      <c r="J18" s="83"/>
      <c r="K18" s="84"/>
      <c r="L18" s="84">
        <f t="shared" si="0"/>
        <v>0</v>
      </c>
      <c r="M18" s="84">
        <f t="shared" si="1"/>
        <v>0</v>
      </c>
      <c r="N18" s="84">
        <f t="shared" si="2"/>
        <v>0</v>
      </c>
    </row>
    <row r="19" spans="1:14" s="2" customFormat="1" ht="25.5" x14ac:dyDescent="0.25">
      <c r="A19" s="45">
        <v>16</v>
      </c>
      <c r="B19" s="44" t="s">
        <v>93</v>
      </c>
      <c r="C19" s="45" t="s">
        <v>49</v>
      </c>
      <c r="D19" s="45">
        <v>5</v>
      </c>
      <c r="E19" s="83"/>
      <c r="F19" s="83"/>
      <c r="G19" s="83"/>
      <c r="H19" s="83"/>
      <c r="I19" s="125"/>
      <c r="J19" s="83"/>
      <c r="K19" s="84"/>
      <c r="L19" s="84">
        <f t="shared" si="0"/>
        <v>0</v>
      </c>
      <c r="M19" s="84">
        <f t="shared" si="1"/>
        <v>0</v>
      </c>
      <c r="N19" s="84">
        <f t="shared" si="2"/>
        <v>0</v>
      </c>
    </row>
    <row r="20" spans="1:14" s="2" customFormat="1" ht="15.75" x14ac:dyDescent="0.25">
      <c r="A20" s="45">
        <v>17</v>
      </c>
      <c r="B20" s="44" t="s">
        <v>94</v>
      </c>
      <c r="C20" s="45" t="s">
        <v>49</v>
      </c>
      <c r="D20" s="45">
        <v>5</v>
      </c>
      <c r="E20" s="83"/>
      <c r="F20" s="83"/>
      <c r="G20" s="83"/>
      <c r="H20" s="83"/>
      <c r="I20" s="125"/>
      <c r="J20" s="83"/>
      <c r="K20" s="84"/>
      <c r="L20" s="84">
        <f t="shared" si="0"/>
        <v>0</v>
      </c>
      <c r="M20" s="84">
        <f t="shared" si="1"/>
        <v>0</v>
      </c>
      <c r="N20" s="84">
        <f t="shared" si="2"/>
        <v>0</v>
      </c>
    </row>
    <row r="21" spans="1:14" s="2" customFormat="1" ht="15.75" x14ac:dyDescent="0.25">
      <c r="A21" s="45">
        <v>18</v>
      </c>
      <c r="B21" s="44" t="s">
        <v>95</v>
      </c>
      <c r="C21" s="45" t="s">
        <v>49</v>
      </c>
      <c r="D21" s="45">
        <v>10</v>
      </c>
      <c r="E21" s="83"/>
      <c r="F21" s="83"/>
      <c r="G21" s="83"/>
      <c r="H21" s="83"/>
      <c r="I21" s="125" t="s">
        <v>183</v>
      </c>
      <c r="J21" s="83"/>
      <c r="K21" s="84"/>
      <c r="L21" s="84">
        <f t="shared" si="0"/>
        <v>0</v>
      </c>
      <c r="M21" s="84">
        <f t="shared" si="1"/>
        <v>0</v>
      </c>
      <c r="N21" s="84">
        <f t="shared" si="2"/>
        <v>0</v>
      </c>
    </row>
    <row r="22" spans="1:14" s="2" customFormat="1" ht="15.75" x14ac:dyDescent="0.25">
      <c r="A22" s="34">
        <v>19</v>
      </c>
      <c r="B22" s="17" t="s">
        <v>96</v>
      </c>
      <c r="C22" s="45" t="s">
        <v>49</v>
      </c>
      <c r="D22" s="34">
        <v>10</v>
      </c>
      <c r="E22" s="83"/>
      <c r="F22" s="83"/>
      <c r="G22" s="83"/>
      <c r="H22" s="83"/>
      <c r="I22" s="125" t="s">
        <v>183</v>
      </c>
      <c r="J22" s="83"/>
      <c r="K22" s="84"/>
      <c r="L22" s="84">
        <f t="shared" si="0"/>
        <v>0</v>
      </c>
      <c r="M22" s="84">
        <f t="shared" si="1"/>
        <v>0</v>
      </c>
      <c r="N22" s="84">
        <f t="shared" si="2"/>
        <v>0</v>
      </c>
    </row>
    <row r="23" spans="1:14" s="2" customFormat="1" ht="15.75" x14ac:dyDescent="0.25">
      <c r="A23" s="34">
        <v>20</v>
      </c>
      <c r="B23" s="17" t="s">
        <v>97</v>
      </c>
      <c r="C23" s="45" t="s">
        <v>49</v>
      </c>
      <c r="D23" s="34">
        <v>50</v>
      </c>
      <c r="E23" s="83"/>
      <c r="F23" s="83"/>
      <c r="G23" s="83"/>
      <c r="H23" s="83"/>
      <c r="I23" s="125" t="s">
        <v>183</v>
      </c>
      <c r="J23" s="83"/>
      <c r="K23" s="84"/>
      <c r="L23" s="84">
        <f t="shared" si="0"/>
        <v>0</v>
      </c>
      <c r="M23" s="84">
        <f t="shared" si="1"/>
        <v>0</v>
      </c>
      <c r="N23" s="84">
        <f t="shared" si="2"/>
        <v>0</v>
      </c>
    </row>
    <row r="24" spans="1:14" s="2" customFormat="1" ht="15.75" x14ac:dyDescent="0.25">
      <c r="A24" s="34">
        <v>21</v>
      </c>
      <c r="B24" s="17" t="s">
        <v>99</v>
      </c>
      <c r="C24" s="45" t="s">
        <v>49</v>
      </c>
      <c r="D24" s="34">
        <v>2</v>
      </c>
      <c r="E24" s="83"/>
      <c r="F24" s="83"/>
      <c r="G24" s="83"/>
      <c r="H24" s="83"/>
      <c r="I24" s="125" t="s">
        <v>183</v>
      </c>
      <c r="J24" s="83"/>
      <c r="K24" s="84"/>
      <c r="L24" s="84">
        <f t="shared" si="0"/>
        <v>0</v>
      </c>
      <c r="M24" s="84">
        <f t="shared" si="1"/>
        <v>0</v>
      </c>
      <c r="N24" s="84">
        <f t="shared" si="2"/>
        <v>0</v>
      </c>
    </row>
    <row r="25" spans="1:14" ht="15.75" x14ac:dyDescent="0.25">
      <c r="A25" s="24"/>
      <c r="B25" s="32"/>
      <c r="C25" s="27"/>
      <c r="D25" s="27"/>
      <c r="K25" s="117" t="s">
        <v>179</v>
      </c>
      <c r="L25" s="118"/>
      <c r="M25" s="93">
        <f>SUM(M4:M24)</f>
        <v>0</v>
      </c>
      <c r="N25" s="84">
        <f t="shared" si="2"/>
        <v>0</v>
      </c>
    </row>
    <row r="26" spans="1:14" x14ac:dyDescent="0.25">
      <c r="A26" s="24"/>
      <c r="B26" s="32"/>
      <c r="C26" s="27"/>
      <c r="D26" s="27"/>
    </row>
    <row r="27" spans="1:14" x14ac:dyDescent="0.25">
      <c r="A27" s="24"/>
      <c r="B27" s="32"/>
      <c r="C27" s="27"/>
      <c r="D27" s="27"/>
    </row>
  </sheetData>
  <protectedRanges>
    <protectedRange sqref="K3" name="Range2_1"/>
  </protectedRanges>
  <mergeCells count="3">
    <mergeCell ref="A2:D2"/>
    <mergeCell ref="A1:D1"/>
    <mergeCell ref="K25:L25"/>
  </mergeCells>
  <pageMargins left="0" right="0" top="0"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Sheet1</vt:lpstr>
      <vt:lpstr>ОП1</vt:lpstr>
      <vt:lpstr>OП2</vt:lpstr>
      <vt:lpstr>OП3</vt:lpstr>
      <vt:lpstr>ОП4</vt:lpstr>
      <vt:lpstr>ОП5</vt:lpstr>
      <vt:lpstr>ОП6</vt:lpstr>
      <vt:lpstr>ОП7</vt:lpstr>
      <vt:lpstr>ОП8</vt:lpstr>
      <vt:lpstr>ОП9</vt:lpstr>
      <vt:lpstr>ОП10</vt:lpstr>
      <vt:lpstr>ОП11</vt:lpstr>
      <vt:lpstr>ОП12</vt:lpstr>
      <vt:lpstr>ОП13</vt:lpstr>
      <vt:lpstr>OП14</vt:lpstr>
      <vt:lpstr>ОП15</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Dimitar Nikolov</dc:creator>
  <cp:lastModifiedBy>Gergana Bojilova</cp:lastModifiedBy>
  <cp:lastPrinted>2019-12-13T08:04:12Z</cp:lastPrinted>
  <dcterms:created xsi:type="dcterms:W3CDTF">2019-11-15T18:54:26Z</dcterms:created>
  <dcterms:modified xsi:type="dcterms:W3CDTF">2019-12-13T08:21:49Z</dcterms:modified>
</cp:coreProperties>
</file>